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Default ContentType="application/vnd.openxmlformats-officedocument.vmlDrawing" Extension="v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comments+xml" PartName="/xl/comments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?>
<Relationships xmlns="http://schemas.openxmlformats.org/package/2006/relationships"><Relationship Id="rIdWorkbook" Type="http://schemas.openxmlformats.org/officeDocument/2006/relationships/officeDocument" Target="xl/workbook.xml"/>
<Relationship Id="rIdCore" Type="http://schemas.openxmlformats.org/package/2006/relationships/metadata/core-properties" Target="docProps/core.xml"/>
<Relationship Id="rIdApp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sheets>
    <sheet name="Sheet1" sheetId="1" r:id="rIdSheet1" state="visible"/>
  </sheets>
</workbook>
</file>

<file path=xl/comments1.xml><?xml version="1.0" encoding="utf-8"?>
<comments xmlns="http://schemas.openxmlformats.org/spreadsheetml/2006/main">
  <authors>
    <author>Unknown</author>
  </authors>
  <commentList>    </commentList>
</comments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>
  <numFmts count="0"/>
  <fonts count="1">
    <font>
      <sz val="12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</border>
  </borders>
  <cellStyleXfs count="1">
    <xf borderId="0" fillId="0" fontId="0" numFmtId="0"/>
  </cellStyleXfs>
  <cellXfs count="1">
    <xf numFmtId="0" fontId="0" fillId="0" borderId="0" xfId="0" applyFont="1" applyBorder="0"/>
  </cellXfs>
  <cellStyles count="1">
    <cellStyle builtinId="0" name="Normal" xfId="0"/>
  </cellStyles>
</styleSheet>
</file>

<file path=xl/_rels/workbook.xml.rels><?xml version="1.0" encoding="UTF-8"?>
<Relationships xmlns="http://schemas.openxmlformats.org/package/2006/relationships">
    <Relationship Id="rIdStyles" Target="styles.xml" Type="http://schemas.openxmlformats.org/officeDocument/2006/relationships/styles"/>
    <Relationship Id="rIdSharedStrings" Target="sharedStrings.xml" Type="http://schemas.openxmlformats.org/officeDocument/2006/relationships/sharedStrings"/><Relationship Id="rIdSheet1" Target="worksheets/sheet1.xml" Type="http://schemas.openxmlformats.org/officeDocument/2006/relationships/worksheet"/></Relationships>
</file>

<file path=xl/worksheets/_rels/sheet1.xml.rels><?xml version="1.0" encoding="UTF-8" standalone="yes"?>
              <Relationships xmlns="http://schemas.openxmlformats.org/package/2006/relationships">
                <Relationship Id="rId_comments_vml1" Type="http://schemas.openxmlformats.org/officeDocument/2006/relationships/vmlDrawing" Target="../drawings/vmlDrawing1.vml"/>
                <Relationship Id="rId_comments1" Type="http://schemas.openxmlformats.org/officeDocument/2006/relationships/comments" Target="../comments1.xml"/>
              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19"/>
  <sheetData>
    <row r="1" spans="1:10" customHeight="0">
      <c r="A1" s="0" t="inlineStr">
        <is>
          <t>ImageURL</t>
        </is>
      </c>
      <c r="B1" s="0" t="inlineStr">
        <is>
          <t>SizeChart</t>
        </is>
      </c>
      <c r="C1" s="0" t="inlineStr">
        <is>
          <t>Product Name</t>
        </is>
      </c>
      <c r="D1" s="0" t="inlineStr">
        <is>
          <t>Model</t>
        </is>
      </c>
      <c r="E1" s="0" t="inlineStr">
        <is>
          <t>SKU</t>
        </is>
      </c>
      <c r="F1" s="0" t="inlineStr">
        <is>
          <t>UPC</t>
        </is>
      </c>
      <c r="G1" s="0" t="inlineStr">
        <is>
          <t>Size Range</t>
        </is>
      </c>
      <c r="H1" s="0" t="inlineStr">
        <is>
          <t>Size</t>
        </is>
      </c>
      <c r="I1" s="0" t="inlineStr">
        <is>
          <t>MSRP</t>
        </is>
      </c>
      <c r="J1" s="0" t="inlineStr">
        <is>
          <t>AvailableQuantity</t>
        </is>
      </c>
    </row>
    <row r="2" spans="1:10" customHeight="0">
      <c r="A2" s="0">
        <f>HYPERLINK("https://dl.dropboxusercontent.com/scl/fi/w9ip1i1uvcx5fzdm4fhfn/screenshot-2025-03-12-at-8.46.08am.png?rlkey=eeos8po94e7heand4y88mnkqk&amp;dl=0","Click to download Image")</f>
      </c>
      <c r="C2" s="0" t="inlineStr">
        <is>
          <t>Seattle Beanie AHA</t>
        </is>
      </c>
      <c r="D2" s="0" t="inlineStr">
        <is>
          <t>'121947</t>
        </is>
      </c>
      <c r="E2" s="0" t="inlineStr">
        <is>
          <t>AHA SEATT BEANIE:121947</t>
        </is>
      </c>
      <c r="F2" s="0" t="inlineStr">
        <is>
          <t>'799111900018</t>
        </is>
      </c>
      <c r="G2" s="0" t="inlineStr">
        <is>
          <t>MENS</t>
        </is>
      </c>
      <c r="H2" s="0" t="inlineStr">
        <is>
          <t>OSFM</t>
        </is>
      </c>
      <c r="I2" s="0">
        <v>24.99</v>
      </c>
      <c r="J2" s="0">
        <v>129</v>
      </c>
    </row>
    <row r="3" spans="1:10" customHeight="0">
      <c r="A3" s="0">
        <f>HYPERLINK("https://dl.dropboxusercontent.com/scl/fi/8wf8b8g4rn4xwmyq43dfv/bisbeefb568380-2217-466e-a840-3839b04a2fb206517.png?rlkey=4sif9hftl6s3azwyc4x4mw2dc&amp;dl=0","Click to download Image")</f>
      </c>
      <c r="B3" s="0">
        <f>HYPERLINK("https://dl.dropboxusercontent.com/scl/fi/zxtyl6k8rvc3apwcrf4a1/mens-t-shirt-size-chartsbisbee.jpg?rlkey=58b90an4eh4asj2jb159njhin&amp;dl=0","Click to download SizeChart")</f>
      </c>
      <c r="C3" s="0" t="inlineStr">
        <is>
          <t>Bisbee Long Sleeve AHA</t>
        </is>
      </c>
      <c r="D3" s="0" t="inlineStr">
        <is>
          <t>'120815</t>
        </is>
      </c>
      <c r="E3" s="0" t="inlineStr">
        <is>
          <t>AHA M BISBEE:120815A-S</t>
        </is>
      </c>
      <c r="F3" s="0" t="inlineStr">
        <is>
          <t>'898120815044</t>
        </is>
      </c>
      <c r="G3" s="0" t="inlineStr">
        <is>
          <t>MENS</t>
        </is>
      </c>
      <c r="H3" s="0" t="inlineStr">
        <is>
          <t>S</t>
        </is>
      </c>
      <c r="I3" s="0">
        <v>19.99</v>
      </c>
      <c r="J3" s="0">
        <v>0</v>
      </c>
    </row>
    <row r="4" spans="1:10" customHeight="0">
      <c r="A4" s="0">
        <f>HYPERLINK("https://dl.dropboxusercontent.com/scl/fi/8wf8b8g4rn4xwmyq43dfv/bisbeefb568380-2217-466e-a840-3839b04a2fb206517.png?rlkey=4sif9hftl6s3azwyc4x4mw2dc&amp;dl=0","Click to download Image")</f>
      </c>
      <c r="B4" s="0">
        <f>HYPERLINK("https://dl.dropboxusercontent.com/scl/fi/zxtyl6k8rvc3apwcrf4a1/mens-t-shirt-size-chartsbisbee.jpg?rlkey=58b90an4eh4asj2jb159njhin&amp;dl=0","Click to download SizeChart")</f>
      </c>
      <c r="C4" s="0" t="inlineStr">
        <is>
          <t>Bisbee Long Sleeve AHA</t>
        </is>
      </c>
      <c r="D4" s="0" t="inlineStr">
        <is>
          <t>'120815</t>
        </is>
      </c>
      <c r="E4" s="0" t="inlineStr">
        <is>
          <t>AHA M BISBEE:120815B-M</t>
        </is>
      </c>
      <c r="F4" s="0" t="inlineStr">
        <is>
          <t>'898120815051</t>
        </is>
      </c>
      <c r="G4" s="0" t="inlineStr">
        <is>
          <t>MENS</t>
        </is>
      </c>
      <c r="H4" s="0" t="inlineStr">
        <is>
          <t>M</t>
        </is>
      </c>
      <c r="I4" s="0">
        <v>19.99</v>
      </c>
      <c r="J4" s="0">
        <v>5</v>
      </c>
    </row>
    <row r="5" spans="1:10" customHeight="0">
      <c r="A5" s="0">
        <f>HYPERLINK("https://dl.dropboxusercontent.com/scl/fi/8wf8b8g4rn4xwmyq43dfv/bisbeefb568380-2217-466e-a840-3839b04a2fb206517.png?rlkey=4sif9hftl6s3azwyc4x4mw2dc&amp;dl=0","Click to download Image")</f>
      </c>
      <c r="B5" s="0">
        <f>HYPERLINK("https://dl.dropboxusercontent.com/scl/fi/zxtyl6k8rvc3apwcrf4a1/mens-t-shirt-size-chartsbisbee.jpg?rlkey=58b90an4eh4asj2jb159njhin&amp;dl=0","Click to download SizeChart")</f>
      </c>
      <c r="C5" s="0" t="inlineStr">
        <is>
          <t>Bisbee Long Sleeve AHA</t>
        </is>
      </c>
      <c r="D5" s="0" t="inlineStr">
        <is>
          <t>'120815</t>
        </is>
      </c>
      <c r="E5" s="0" t="inlineStr">
        <is>
          <t>AHA M BISBEE:120815C-L</t>
        </is>
      </c>
      <c r="F5" s="0" t="inlineStr">
        <is>
          <t>'898120815068</t>
        </is>
      </c>
      <c r="G5" s="0" t="inlineStr">
        <is>
          <t>MENS</t>
        </is>
      </c>
      <c r="H5" s="0" t="inlineStr">
        <is>
          <t>L</t>
        </is>
      </c>
      <c r="I5" s="0">
        <v>19.99</v>
      </c>
      <c r="J5" s="0">
        <v>1</v>
      </c>
    </row>
    <row r="6" spans="1:10" customHeight="0">
      <c r="A6" s="0">
        <f>HYPERLINK("https://dl.dropboxusercontent.com/scl/fi/8wf8b8g4rn4xwmyq43dfv/bisbeefb568380-2217-466e-a840-3839b04a2fb206517.png?rlkey=4sif9hftl6s3azwyc4x4mw2dc&amp;dl=0","Click to download Image")</f>
      </c>
      <c r="B6" s="0">
        <f>HYPERLINK("https://dl.dropboxusercontent.com/scl/fi/zxtyl6k8rvc3apwcrf4a1/mens-t-shirt-size-chartsbisbee.jpg?rlkey=58b90an4eh4asj2jb159njhin&amp;dl=0","Click to download SizeChart")</f>
      </c>
      <c r="C6" s="0" t="inlineStr">
        <is>
          <t>Bisbee Long Sleeve AHA</t>
        </is>
      </c>
      <c r="D6" s="0" t="inlineStr">
        <is>
          <t>'120815</t>
        </is>
      </c>
      <c r="E6" s="0" t="inlineStr">
        <is>
          <t>AHA M BISBEE:120815D-XL</t>
        </is>
      </c>
      <c r="F6" s="0" t="inlineStr">
        <is>
          <t>'898120815075</t>
        </is>
      </c>
      <c r="G6" s="0" t="inlineStr">
        <is>
          <t>MENS</t>
        </is>
      </c>
      <c r="H6" s="0" t="inlineStr">
        <is>
          <t>XL</t>
        </is>
      </c>
      <c r="I6" s="0">
        <v>19.99</v>
      </c>
      <c r="J6" s="0">
        <v>10</v>
      </c>
    </row>
    <row r="7" spans="1:10" customHeight="0">
      <c r="A7" s="0">
        <f>HYPERLINK("https://dl.dropboxusercontent.com/scl/fi/8wf8b8g4rn4xwmyq43dfv/bisbeefb568380-2217-466e-a840-3839b04a2fb206517.png?rlkey=4sif9hftl6s3azwyc4x4mw2dc&amp;dl=0","Click to download Image")</f>
      </c>
      <c r="B7" s="0">
        <f>HYPERLINK("https://dl.dropboxusercontent.com/scl/fi/zxtyl6k8rvc3apwcrf4a1/mens-t-shirt-size-chartsbisbee.jpg?rlkey=58b90an4eh4asj2jb159njhin&amp;dl=0","Click to download SizeChart")</f>
      </c>
      <c r="C7" s="0" t="inlineStr">
        <is>
          <t>Bisbee Long Sleeve AHA</t>
        </is>
      </c>
      <c r="D7" s="0" t="inlineStr">
        <is>
          <t>'120815</t>
        </is>
      </c>
      <c r="E7" s="0" t="inlineStr">
        <is>
          <t>AHA M BISBEE:120815E-2XL</t>
        </is>
      </c>
      <c r="F7" s="0" t="inlineStr">
        <is>
          <t>'898120815082</t>
        </is>
      </c>
      <c r="G7" s="0" t="inlineStr">
        <is>
          <t>MENS</t>
        </is>
      </c>
      <c r="H7" s="0" t="inlineStr">
        <is>
          <t>2XL</t>
        </is>
      </c>
      <c r="I7" s="0">
        <v>19.99</v>
      </c>
      <c r="J7" s="0">
        <v>8</v>
      </c>
    </row>
    <row r="8" spans="1:10" customHeight="0">
      <c r="A8" s="0">
        <f>HYPERLINK("https://dl.dropboxusercontent.com/scl/fi/8wf8b8g4rn4xwmyq43dfv/bisbeefb568380-2217-466e-a840-3839b04a2fb206517.png?rlkey=4sif9hftl6s3azwyc4x4mw2dc&amp;dl=0","Click to download Image")</f>
      </c>
      <c r="B8" s="0">
        <f>HYPERLINK("https://dl.dropboxusercontent.com/scl/fi/zxtyl6k8rvc3apwcrf4a1/mens-t-shirt-size-chartsbisbee.jpg?rlkey=58b90an4eh4asj2jb159njhin&amp;dl=0","Click to download SizeChart")</f>
      </c>
      <c r="C8" s="0" t="inlineStr">
        <is>
          <t>Bisbee Long Sleeve AHA</t>
        </is>
      </c>
      <c r="D8" s="0" t="inlineStr">
        <is>
          <t>'120815</t>
        </is>
      </c>
      <c r="E8" s="0" t="inlineStr">
        <is>
          <t>AHA M BISBEE:120815F-3XL</t>
        </is>
      </c>
      <c r="F8" s="0" t="inlineStr">
        <is>
          <t>'898120815099</t>
        </is>
      </c>
      <c r="G8" s="0" t="inlineStr">
        <is>
          <t>MENS</t>
        </is>
      </c>
      <c r="H8" s="0" t="inlineStr">
        <is>
          <t>3XL</t>
        </is>
      </c>
      <c r="I8" s="0">
        <v>19.99</v>
      </c>
      <c r="J8" s="0">
        <v>4</v>
      </c>
    </row>
    <row r="9" spans="1:10" customHeight="0">
      <c r="A9" s="0">
        <f>HYPERLINK("https://dl.dropboxusercontent.com/scl/fi/pd0sh8uo0eim3lnmd8ksl/ic-tshirt89690.png?rlkey=6xxiplm2htwe25k2j6dq0xh5j&amp;dl=0","Click to download Image")</f>
      </c>
      <c r="C9" s="0" t="inlineStr">
        <is>
          <t>"Your City" Has Heart Shirt AHA</t>
        </is>
      </c>
      <c r="D9" s="0" t="inlineStr">
        <is>
          <t>'122123</t>
        </is>
      </c>
      <c r="E9" s="0" t="inlineStr">
        <is>
          <t>AHA IOWA M CL:122123A-S</t>
        </is>
      </c>
      <c r="F9" s="0" t="inlineStr">
        <is>
          <t>'898122123048</t>
        </is>
      </c>
      <c r="G9" s="0" t="inlineStr">
        <is>
          <t>MENS</t>
        </is>
      </c>
      <c r="H9" s="0" t="inlineStr">
        <is>
          <t>S</t>
        </is>
      </c>
      <c r="I9" s="0">
        <v>14.99</v>
      </c>
      <c r="J9" s="0">
        <v>2</v>
      </c>
    </row>
    <row r="10" spans="1:10" customHeight="0">
      <c r="A10" s="0">
        <f>HYPERLINK("https://dl.dropboxusercontent.com/scl/fi/pd0sh8uo0eim3lnmd8ksl/ic-tshirt89690.png?rlkey=6xxiplm2htwe25k2j6dq0xh5j&amp;dl=0","Click to download Image")</f>
      </c>
      <c r="C10" s="0" t="inlineStr">
        <is>
          <t>"Your City" Has Heart Shirt AHA</t>
        </is>
      </c>
      <c r="D10" s="0" t="inlineStr">
        <is>
          <t>'122123</t>
        </is>
      </c>
      <c r="E10" s="0" t="inlineStr">
        <is>
          <t>AHA IOWA M CL:122123B-M</t>
        </is>
      </c>
      <c r="F10" s="0" t="inlineStr">
        <is>
          <t>'898122123055</t>
        </is>
      </c>
      <c r="G10" s="0" t="inlineStr">
        <is>
          <t>MENS</t>
        </is>
      </c>
      <c r="H10" s="0" t="inlineStr">
        <is>
          <t>M</t>
        </is>
      </c>
      <c r="I10" s="0">
        <v>14.99</v>
      </c>
      <c r="J10" s="0">
        <v>8</v>
      </c>
    </row>
    <row r="11" spans="1:10" customHeight="0">
      <c r="A11" s="0">
        <f>HYPERLINK("https://dl.dropboxusercontent.com/scl/fi/pd0sh8uo0eim3lnmd8ksl/ic-tshirt89690.png?rlkey=6xxiplm2htwe25k2j6dq0xh5j&amp;dl=0","Click to download Image")</f>
      </c>
      <c r="C11" s="0" t="inlineStr">
        <is>
          <t>"Your City" Has Heart Shirt AHA</t>
        </is>
      </c>
      <c r="D11" s="0" t="inlineStr">
        <is>
          <t>'122123</t>
        </is>
      </c>
      <c r="E11" s="0" t="inlineStr">
        <is>
          <t>AHA IOWA M CL:122123C-L</t>
        </is>
      </c>
      <c r="F11" s="0" t="inlineStr">
        <is>
          <t>'898122123062</t>
        </is>
      </c>
      <c r="G11" s="0" t="inlineStr">
        <is>
          <t>MENS</t>
        </is>
      </c>
      <c r="H11" s="0" t="inlineStr">
        <is>
          <t>L</t>
        </is>
      </c>
      <c r="I11" s="0">
        <v>14.99</v>
      </c>
      <c r="J11" s="0">
        <v>12</v>
      </c>
    </row>
    <row r="12" spans="1:10" customHeight="0">
      <c r="A12" s="0">
        <f>HYPERLINK("https://dl.dropboxusercontent.com/scl/fi/pd0sh8uo0eim3lnmd8ksl/ic-tshirt89690.png?rlkey=6xxiplm2htwe25k2j6dq0xh5j&amp;dl=0","Click to download Image")</f>
      </c>
      <c r="C12" s="0" t="inlineStr">
        <is>
          <t>"Your City" Has Heart Shirt AHA</t>
        </is>
      </c>
      <c r="D12" s="0" t="inlineStr">
        <is>
          <t>'122123</t>
        </is>
      </c>
      <c r="E12" s="0" t="inlineStr">
        <is>
          <t>AHA IOWA M CL:122123D-XL</t>
        </is>
      </c>
      <c r="F12" s="0" t="inlineStr">
        <is>
          <t>'898122123079</t>
        </is>
      </c>
      <c r="G12" s="0" t="inlineStr">
        <is>
          <t>MENS</t>
        </is>
      </c>
      <c r="H12" s="0" t="inlineStr">
        <is>
          <t>XL</t>
        </is>
      </c>
      <c r="I12" s="0">
        <v>14.99</v>
      </c>
      <c r="J12" s="0">
        <v>11</v>
      </c>
    </row>
    <row r="13" spans="1:10" customHeight="0">
      <c r="A13" s="0">
        <f>HYPERLINK("https://dl.dropboxusercontent.com/scl/fi/pd0sh8uo0eim3lnmd8ksl/ic-tshirt89690.png?rlkey=6xxiplm2htwe25k2j6dq0xh5j&amp;dl=0","Click to download Image")</f>
      </c>
      <c r="C13" s="0" t="inlineStr">
        <is>
          <t>"Your City" Has Heart Shirt AHA</t>
        </is>
      </c>
      <c r="D13" s="0" t="inlineStr">
        <is>
          <t>'122123</t>
        </is>
      </c>
      <c r="E13" s="0" t="inlineStr">
        <is>
          <t>AHA IOWA M CL:122123E-2XL</t>
        </is>
      </c>
      <c r="F13" s="0" t="inlineStr">
        <is>
          <t>'898122123086</t>
        </is>
      </c>
      <c r="G13" s="0" t="inlineStr">
        <is>
          <t>MENS</t>
        </is>
      </c>
      <c r="H13" s="0" t="inlineStr">
        <is>
          <t>2XL</t>
        </is>
      </c>
      <c r="I13" s="0">
        <v>16.99</v>
      </c>
      <c r="J13" s="0">
        <v>8</v>
      </c>
    </row>
    <row r="14" spans="1:10" customHeight="0">
      <c r="A14" s="0">
        <f>HYPERLINK("https://dl.dropboxusercontent.com/scl/fi/pd0sh8uo0eim3lnmd8ksl/ic-tshirt89690.png?rlkey=6xxiplm2htwe25k2j6dq0xh5j&amp;dl=0","Click to download Image")</f>
      </c>
      <c r="C14" s="0" t="inlineStr">
        <is>
          <t>"Your City" Has Heart Shirt AHA</t>
        </is>
      </c>
      <c r="D14" s="0" t="inlineStr">
        <is>
          <t>'122123</t>
        </is>
      </c>
      <c r="E14" s="0" t="inlineStr">
        <is>
          <t>AHA IOWA M CL:122123F-3XL</t>
        </is>
      </c>
      <c r="F14" s="0" t="inlineStr">
        <is>
          <t>'898122123093</t>
        </is>
      </c>
      <c r="G14" s="0" t="inlineStr">
        <is>
          <t>MENS</t>
        </is>
      </c>
      <c r="H14" s="0" t="inlineStr">
        <is>
          <t>3XL</t>
        </is>
      </c>
      <c r="I14" s="0">
        <v>16.99</v>
      </c>
      <c r="J14" s="0">
        <v>4</v>
      </c>
    </row>
    <row r="15" spans="1:10" customHeight="0">
      <c r="A15" s="0">
        <f>HYPERLINK("https://dl.dropboxusercontent.com/scl/fi/ssjehlmb116rs0pfsj6oe/qc-tshirt28230.png?rlkey=sjocgmbs3p40s8gbkouz1xu22&amp;dl=0","Click to download Image")</f>
      </c>
      <c r="C15" s="0" t="inlineStr">
        <is>
          <t>"Your City" Has Heart Shirt AHA</t>
        </is>
      </c>
      <c r="D15" s="0" t="inlineStr">
        <is>
          <t>'122126</t>
        </is>
      </c>
      <c r="E15" s="0" t="inlineStr">
        <is>
          <t>AHA QUAD M CL:122126A-S</t>
        </is>
      </c>
      <c r="F15" s="0" t="inlineStr">
        <is>
          <t>'898122126049</t>
        </is>
      </c>
      <c r="G15" s="0" t="inlineStr">
        <is>
          <t>MENS</t>
        </is>
      </c>
      <c r="H15" s="0" t="inlineStr">
        <is>
          <t>S</t>
        </is>
      </c>
      <c r="I15" s="0">
        <v>14.99</v>
      </c>
      <c r="J15" s="0">
        <v>4</v>
      </c>
    </row>
    <row r="16" spans="1:10" customHeight="0">
      <c r="A16" s="0">
        <f>HYPERLINK("https://dl.dropboxusercontent.com/scl/fi/ssjehlmb116rs0pfsj6oe/qc-tshirt28230.png?rlkey=sjocgmbs3p40s8gbkouz1xu22&amp;dl=0","Click to download Image")</f>
      </c>
      <c r="C16" s="0" t="inlineStr">
        <is>
          <t>"Your City" Has Heart Shirt AHA</t>
        </is>
      </c>
      <c r="D16" s="0" t="inlineStr">
        <is>
          <t>'122126</t>
        </is>
      </c>
      <c r="E16" s="0" t="inlineStr">
        <is>
          <t>AHA QUAD M CL:122126B-M</t>
        </is>
      </c>
      <c r="F16" s="0" t="inlineStr">
        <is>
          <t>'898122126056</t>
        </is>
      </c>
      <c r="G16" s="0" t="inlineStr">
        <is>
          <t>MENS</t>
        </is>
      </c>
      <c r="H16" s="0" t="inlineStr">
        <is>
          <t>M</t>
        </is>
      </c>
      <c r="I16" s="0">
        <v>14.99</v>
      </c>
      <c r="J16" s="0">
        <v>8</v>
      </c>
    </row>
    <row r="17" spans="1:10" customHeight="0">
      <c r="A17" s="0">
        <f>HYPERLINK("https://dl.dropboxusercontent.com/scl/fi/ssjehlmb116rs0pfsj6oe/qc-tshirt28230.png?rlkey=sjocgmbs3p40s8gbkouz1xu22&amp;dl=0","Click to download Image")</f>
      </c>
      <c r="C17" s="0" t="inlineStr">
        <is>
          <t>"Your City" Has Heart Shirt AHA</t>
        </is>
      </c>
      <c r="D17" s="0" t="inlineStr">
        <is>
          <t>'122126</t>
        </is>
      </c>
      <c r="E17" s="0" t="inlineStr">
        <is>
          <t>AHA QUAD M CL:122126C-L</t>
        </is>
      </c>
      <c r="F17" s="0" t="inlineStr">
        <is>
          <t>'898122126063</t>
        </is>
      </c>
      <c r="G17" s="0" t="inlineStr">
        <is>
          <t>MENS</t>
        </is>
      </c>
      <c r="H17" s="0" t="inlineStr">
        <is>
          <t>L</t>
        </is>
      </c>
      <c r="I17" s="0">
        <v>14.99</v>
      </c>
      <c r="J17" s="0">
        <v>12</v>
      </c>
    </row>
    <row r="18" spans="1:10" customHeight="0">
      <c r="A18" s="0">
        <f>HYPERLINK("https://dl.dropboxusercontent.com/scl/fi/ssjehlmb116rs0pfsj6oe/qc-tshirt28230.png?rlkey=sjocgmbs3p40s8gbkouz1xu22&amp;dl=0","Click to download Image")</f>
      </c>
      <c r="C18" s="0" t="inlineStr">
        <is>
          <t>"Your City" Has Heart Shirt AHA</t>
        </is>
      </c>
      <c r="D18" s="0" t="inlineStr">
        <is>
          <t>'122126</t>
        </is>
      </c>
      <c r="E18" s="0" t="inlineStr">
        <is>
          <t>AHA QUAD M CL:122126D-XL</t>
        </is>
      </c>
      <c r="F18" s="0" t="inlineStr">
        <is>
          <t>'898122126070</t>
        </is>
      </c>
      <c r="G18" s="0" t="inlineStr">
        <is>
          <t>MENS</t>
        </is>
      </c>
      <c r="H18" s="0" t="inlineStr">
        <is>
          <t>XL</t>
        </is>
      </c>
      <c r="I18" s="0">
        <v>14.99</v>
      </c>
      <c r="J18" s="0">
        <v>12</v>
      </c>
    </row>
    <row r="19" spans="1:10" customHeight="0">
      <c r="A19" s="0">
        <f>HYPERLINK("https://dl.dropboxusercontent.com/scl/fi/ssjehlmb116rs0pfsj6oe/qc-tshirt28230.png?rlkey=sjocgmbs3p40s8gbkouz1xu22&amp;dl=0","Click to download Image")</f>
      </c>
      <c r="C19" s="0" t="inlineStr">
        <is>
          <t>"Your City" Has Heart Shirt AHA</t>
        </is>
      </c>
      <c r="D19" s="0" t="inlineStr">
        <is>
          <t>'122126</t>
        </is>
      </c>
      <c r="E19" s="0" t="inlineStr">
        <is>
          <t>AHA QUAD M CL:122126E-2XL</t>
        </is>
      </c>
      <c r="F19" s="0" t="inlineStr">
        <is>
          <t>'898122126087</t>
        </is>
      </c>
      <c r="G19" s="0" t="inlineStr">
        <is>
          <t>MENS</t>
        </is>
      </c>
      <c r="H19" s="0" t="inlineStr">
        <is>
          <t>2XL</t>
        </is>
      </c>
      <c r="I19" s="0">
        <v>16.99</v>
      </c>
      <c r="J19" s="0">
        <v>7</v>
      </c>
    </row>
    <row r="20" spans="1:10" customHeight="0">
      <c r="A20" s="0">
        <f>HYPERLINK("https://dl.dropboxusercontent.com/scl/fi/ssjehlmb116rs0pfsj6oe/qc-tshirt28230.png?rlkey=sjocgmbs3p40s8gbkouz1xu22&amp;dl=0","Click to download Image")</f>
      </c>
      <c r="C20" s="0" t="inlineStr">
        <is>
          <t>"Your City" Has Heart Shirt AHA</t>
        </is>
      </c>
      <c r="D20" s="0" t="inlineStr">
        <is>
          <t>'122126</t>
        </is>
      </c>
      <c r="E20" s="0" t="inlineStr">
        <is>
          <t>AHA QUAD M CL:122126F-3XL</t>
        </is>
      </c>
      <c r="F20" s="0" t="inlineStr">
        <is>
          <t>'898122126094</t>
        </is>
      </c>
      <c r="G20" s="0" t="inlineStr">
        <is>
          <t>MENS</t>
        </is>
      </c>
      <c r="H20" s="0" t="inlineStr">
        <is>
          <t>3XL</t>
        </is>
      </c>
      <c r="I20" s="0">
        <v>16.99</v>
      </c>
      <c r="J20" s="0">
        <v>4</v>
      </c>
    </row>
    <row r="21" spans="1:10" customHeight="0">
      <c r="A21" s="0">
        <f>HYPERLINK("https://dl.dropboxusercontent.com/scl/fi/aqqoueimuzbxzhoups5i1/cr-tshirt06548.png?rlkey=jul79luok488kc06ksn6aja9t&amp;dl=0","Click to download Image")</f>
      </c>
      <c r="C21" s="0" t="inlineStr">
        <is>
          <t>"Your City" Has Heart Shirt AHA</t>
        </is>
      </c>
      <c r="D21" s="0" t="inlineStr">
        <is>
          <t>'122127</t>
        </is>
      </c>
      <c r="E21" s="0" t="inlineStr">
        <is>
          <t>AHA CEDA M CL:122127A-S</t>
        </is>
      </c>
      <c r="F21" s="0" t="inlineStr">
        <is>
          <t>'898122127046</t>
        </is>
      </c>
      <c r="G21" s="0" t="inlineStr">
        <is>
          <t>MENS</t>
        </is>
      </c>
      <c r="H21" s="0" t="inlineStr">
        <is>
          <t>S</t>
        </is>
      </c>
      <c r="I21" s="0">
        <v>14.99</v>
      </c>
      <c r="J21" s="0">
        <v>4</v>
      </c>
    </row>
    <row r="22" spans="1:10" customHeight="0">
      <c r="A22" s="0">
        <f>HYPERLINK("https://dl.dropboxusercontent.com/scl/fi/aqqoueimuzbxzhoups5i1/cr-tshirt06548.png?rlkey=jul79luok488kc06ksn6aja9t&amp;dl=0","Click to download Image")</f>
      </c>
      <c r="C22" s="0" t="inlineStr">
        <is>
          <t>"Your City" Has Heart Shirt AHA</t>
        </is>
      </c>
      <c r="D22" s="0" t="inlineStr">
        <is>
          <t>'122127</t>
        </is>
      </c>
      <c r="E22" s="0" t="inlineStr">
        <is>
          <t>AHA CEDA M CL:122127B-M</t>
        </is>
      </c>
      <c r="F22" s="0" t="inlineStr">
        <is>
          <t>'898122127053</t>
        </is>
      </c>
      <c r="G22" s="0" t="inlineStr">
        <is>
          <t>MENS</t>
        </is>
      </c>
      <c r="H22" s="0" t="inlineStr">
        <is>
          <t>M</t>
        </is>
      </c>
      <c r="I22" s="0">
        <v>14.99</v>
      </c>
      <c r="J22" s="0">
        <v>8</v>
      </c>
    </row>
    <row r="23" spans="1:10" customHeight="0">
      <c r="A23" s="0">
        <f>HYPERLINK("https://dl.dropboxusercontent.com/scl/fi/aqqoueimuzbxzhoups5i1/cr-tshirt06548.png?rlkey=jul79luok488kc06ksn6aja9t&amp;dl=0","Click to download Image")</f>
      </c>
      <c r="C23" s="0" t="inlineStr">
        <is>
          <t>"Your City" Has Heart Shirt AHA</t>
        </is>
      </c>
      <c r="D23" s="0" t="inlineStr">
        <is>
          <t>'122127</t>
        </is>
      </c>
      <c r="E23" s="0" t="inlineStr">
        <is>
          <t>AHA CEDA M CL:122127C-L</t>
        </is>
      </c>
      <c r="F23" s="0" t="inlineStr">
        <is>
          <t>'898122127060</t>
        </is>
      </c>
      <c r="G23" s="0" t="inlineStr">
        <is>
          <t>MENS</t>
        </is>
      </c>
      <c r="H23" s="0" t="inlineStr">
        <is>
          <t>L</t>
        </is>
      </c>
      <c r="I23" s="0">
        <v>14.99</v>
      </c>
      <c r="J23" s="0">
        <v>12</v>
      </c>
    </row>
    <row r="24" spans="1:10" customHeight="0">
      <c r="A24" s="0">
        <f>HYPERLINK("https://dl.dropboxusercontent.com/scl/fi/aqqoueimuzbxzhoups5i1/cr-tshirt06548.png?rlkey=jul79luok488kc06ksn6aja9t&amp;dl=0","Click to download Image")</f>
      </c>
      <c r="C24" s="0" t="inlineStr">
        <is>
          <t>"Your City" Has Heart Shirt AHA</t>
        </is>
      </c>
      <c r="D24" s="0" t="inlineStr">
        <is>
          <t>'122127</t>
        </is>
      </c>
      <c r="E24" s="0" t="inlineStr">
        <is>
          <t>AHA CEDA M CL:122127D-XL</t>
        </is>
      </c>
      <c r="F24" s="0" t="inlineStr">
        <is>
          <t>'898122127077</t>
        </is>
      </c>
      <c r="G24" s="0" t="inlineStr">
        <is>
          <t>MENS</t>
        </is>
      </c>
      <c r="H24" s="0" t="inlineStr">
        <is>
          <t>XL</t>
        </is>
      </c>
      <c r="I24" s="0">
        <v>14.99</v>
      </c>
      <c r="J24" s="0">
        <v>12</v>
      </c>
    </row>
    <row r="25" spans="1:10" customHeight="0">
      <c r="A25" s="0">
        <f>HYPERLINK("https://dl.dropboxusercontent.com/scl/fi/aqqoueimuzbxzhoups5i1/cr-tshirt06548.png?rlkey=jul79luok488kc06ksn6aja9t&amp;dl=0","Click to download Image")</f>
      </c>
      <c r="C25" s="0" t="inlineStr">
        <is>
          <t>"Your City" Has Heart Shirt AHA</t>
        </is>
      </c>
      <c r="D25" s="0" t="inlineStr">
        <is>
          <t>'122127</t>
        </is>
      </c>
      <c r="E25" s="0" t="inlineStr">
        <is>
          <t>AHA CEDA M CL:122127E-2XL</t>
        </is>
      </c>
      <c r="F25" s="0" t="inlineStr">
        <is>
          <t>'898122127084</t>
        </is>
      </c>
      <c r="G25" s="0" t="inlineStr">
        <is>
          <t>MENS</t>
        </is>
      </c>
      <c r="H25" s="0" t="inlineStr">
        <is>
          <t>2XL</t>
        </is>
      </c>
      <c r="I25" s="0">
        <v>16.99</v>
      </c>
      <c r="J25" s="0">
        <v>8</v>
      </c>
    </row>
    <row r="26" spans="1:10" customHeight="0">
      <c r="A26" s="0">
        <f>HYPERLINK("https://dl.dropboxusercontent.com/scl/fi/aqqoueimuzbxzhoups5i1/cr-tshirt06548.png?rlkey=jul79luok488kc06ksn6aja9t&amp;dl=0","Click to download Image")</f>
      </c>
      <c r="C26" s="0" t="inlineStr">
        <is>
          <t>"Your City" Has Heart Shirt AHA</t>
        </is>
      </c>
      <c r="D26" s="0" t="inlineStr">
        <is>
          <t>'122127</t>
        </is>
      </c>
      <c r="E26" s="0" t="inlineStr">
        <is>
          <t>AHA CEDA M CL:122127F-3XL</t>
        </is>
      </c>
      <c r="F26" s="0" t="inlineStr">
        <is>
          <t>'898122127091</t>
        </is>
      </c>
      <c r="G26" s="0" t="inlineStr">
        <is>
          <t>MENS</t>
        </is>
      </c>
      <c r="H26" s="0" t="inlineStr">
        <is>
          <t>3XL</t>
        </is>
      </c>
      <c r="I26" s="0">
        <v>16.99</v>
      </c>
      <c r="J26" s="0">
        <v>4</v>
      </c>
    </row>
    <row r="27" spans="1:10" customHeight="0">
      <c r="A27" s="0">
        <f>HYPERLINK("https://dl.dropboxusercontent.com/scl/fi/rx3ulzf5ot9rg6f9mfwi8/oaklyn05786a16-1586-464e-ba5c-a2716ec5bfc419508.png?rlkey=cdgtbv9hi64hkukskg9bbl4yj&amp;dl=0","Click to download Image")</f>
      </c>
      <c r="C27" s="0" t="inlineStr">
        <is>
          <t>Oaklyn Cap AHA</t>
        </is>
      </c>
      <c r="D27" s="0" t="inlineStr">
        <is>
          <t>'120823</t>
        </is>
      </c>
      <c r="E27" s="0" t="inlineStr">
        <is>
          <t>AHA A OAKLYN:120823</t>
        </is>
      </c>
      <c r="F27" s="0" t="inlineStr">
        <is>
          <t>'798120823011</t>
        </is>
      </c>
      <c r="G27" s="0" t="inlineStr">
        <is>
          <t>WOMENS</t>
        </is>
      </c>
      <c r="H27" s="0" t="inlineStr">
        <is>
          <t>WOMENS</t>
        </is>
      </c>
      <c r="I27" s="0">
        <v>19.99</v>
      </c>
      <c r="J27" s="0">
        <v>19</v>
      </c>
    </row>
    <row r="28" spans="1:10" customHeight="0">
      <c r="A28" s="0">
        <f>HYPERLINK("https://dl.dropboxusercontent.com/scl/fi/eq5o59tpo6ctzhydm2bqf/113045af77567.jpg?rlkey=p4ig806zk6lpzda9md7pwo3uu&amp;dl=0","Click to download Image")</f>
      </c>
      <c r="B28" s="0">
        <f>HYPERLINK("https://dl.dropboxusercontent.com/scl/fi/drhu10b0wnym0qkuvami3/womens-t-shirt-size-chartsmillie.jpg?rlkey=j478b357gznbixvf0riedjvc4&amp;dl=0","Click to download SizeChart")</f>
      </c>
      <c r="C28" s="0" t="inlineStr">
        <is>
          <t>Millie T-Shirt AHA</t>
        </is>
      </c>
      <c r="D28" s="0" t="inlineStr">
        <is>
          <t>'122514</t>
        </is>
      </c>
      <c r="E28" s="0" t="inlineStr">
        <is>
          <t>AHA W MILLIE GY:122514AA-XS</t>
        </is>
      </c>
      <c r="F28" s="0" t="inlineStr">
        <is>
          <t>'898122514037</t>
        </is>
      </c>
      <c r="G28" s="0" t="inlineStr">
        <is>
          <t>WOMENS</t>
        </is>
      </c>
      <c r="H28" s="0" t="inlineStr">
        <is>
          <t>XS</t>
        </is>
      </c>
      <c r="I28" s="0">
        <v>29.99</v>
      </c>
      <c r="J28" s="0">
        <v>24</v>
      </c>
    </row>
    <row r="29" spans="1:10" customHeight="0">
      <c r="A29" s="0">
        <f>HYPERLINK("https://dl.dropboxusercontent.com/scl/fi/eq5o59tpo6ctzhydm2bqf/113045af77567.jpg?rlkey=p4ig806zk6lpzda9md7pwo3uu&amp;dl=0","Click to download Image")</f>
      </c>
      <c r="B29" s="0">
        <f>HYPERLINK("https://dl.dropboxusercontent.com/scl/fi/drhu10b0wnym0qkuvami3/womens-t-shirt-size-chartsmillie.jpg?rlkey=j478b357gznbixvf0riedjvc4&amp;dl=0","Click to download SizeChart")</f>
      </c>
      <c r="C29" s="0" t="inlineStr">
        <is>
          <t>Millie T-Shirt AHA</t>
        </is>
      </c>
      <c r="D29" s="0" t="inlineStr">
        <is>
          <t>'122514</t>
        </is>
      </c>
      <c r="E29" s="0" t="inlineStr">
        <is>
          <t>AHA W MILLIE GY:122514A-S</t>
        </is>
      </c>
      <c r="F29" s="0" t="inlineStr">
        <is>
          <t>'898122514044</t>
        </is>
      </c>
      <c r="G29" s="0" t="inlineStr">
        <is>
          <t>WOMENS</t>
        </is>
      </c>
      <c r="H29" s="0" t="inlineStr">
        <is>
          <t>S</t>
        </is>
      </c>
      <c r="I29" s="0">
        <v>29.99</v>
      </c>
      <c r="J29" s="0">
        <v>38</v>
      </c>
    </row>
    <row r="30" spans="1:10" customHeight="0">
      <c r="A30" s="0">
        <f>HYPERLINK("https://dl.dropboxusercontent.com/scl/fi/eq5o59tpo6ctzhydm2bqf/113045af77567.jpg?rlkey=p4ig806zk6lpzda9md7pwo3uu&amp;dl=0","Click to download Image")</f>
      </c>
      <c r="B30" s="0">
        <f>HYPERLINK("https://dl.dropboxusercontent.com/scl/fi/drhu10b0wnym0qkuvami3/womens-t-shirt-size-chartsmillie.jpg?rlkey=j478b357gznbixvf0riedjvc4&amp;dl=0","Click to download SizeChart")</f>
      </c>
      <c r="C30" s="0" t="inlineStr">
        <is>
          <t>Millie T-Shirt AHA</t>
        </is>
      </c>
      <c r="D30" s="0" t="inlineStr">
        <is>
          <t>'122514</t>
        </is>
      </c>
      <c r="E30" s="0" t="inlineStr">
        <is>
          <t>AHA W MILLIE GY:122514B-M</t>
        </is>
      </c>
      <c r="F30" s="0" t="inlineStr">
        <is>
          <t>'898122514051</t>
        </is>
      </c>
      <c r="G30" s="0" t="inlineStr">
        <is>
          <t>WOMENS</t>
        </is>
      </c>
      <c r="H30" s="0" t="inlineStr">
        <is>
          <t>M</t>
        </is>
      </c>
      <c r="I30" s="0">
        <v>29.99</v>
      </c>
      <c r="J30" s="0">
        <v>33</v>
      </c>
    </row>
    <row r="31" spans="1:10" customHeight="0">
      <c r="A31" s="0">
        <f>HYPERLINK("https://dl.dropboxusercontent.com/scl/fi/eq5o59tpo6ctzhydm2bqf/113045af77567.jpg?rlkey=p4ig806zk6lpzda9md7pwo3uu&amp;dl=0","Click to download Image")</f>
      </c>
      <c r="B31" s="0">
        <f>HYPERLINK("https://dl.dropboxusercontent.com/scl/fi/drhu10b0wnym0qkuvami3/womens-t-shirt-size-chartsmillie.jpg?rlkey=j478b357gznbixvf0riedjvc4&amp;dl=0","Click to download SizeChart")</f>
      </c>
      <c r="C31" s="0" t="inlineStr">
        <is>
          <t>Millie T-Shirt AHA</t>
        </is>
      </c>
      <c r="D31" s="0" t="inlineStr">
        <is>
          <t>'122514</t>
        </is>
      </c>
      <c r="E31" s="0" t="inlineStr">
        <is>
          <t>AHA W MILLIE GY:122514C-L</t>
        </is>
      </c>
      <c r="F31" s="0" t="inlineStr">
        <is>
          <t>'898122514068</t>
        </is>
      </c>
      <c r="G31" s="0" t="inlineStr">
        <is>
          <t>WOMENS</t>
        </is>
      </c>
      <c r="H31" s="0" t="inlineStr">
        <is>
          <t>L</t>
        </is>
      </c>
      <c r="I31" s="0">
        <v>29.99</v>
      </c>
      <c r="J31" s="0">
        <v>20</v>
      </c>
    </row>
    <row r="32" spans="1:10" customHeight="0">
      <c r="A32" s="0">
        <f>HYPERLINK("https://dl.dropboxusercontent.com/scl/fi/eq5o59tpo6ctzhydm2bqf/113045af77567.jpg?rlkey=p4ig806zk6lpzda9md7pwo3uu&amp;dl=0","Click to download Image")</f>
      </c>
      <c r="B32" s="0">
        <f>HYPERLINK("https://dl.dropboxusercontent.com/scl/fi/drhu10b0wnym0qkuvami3/womens-t-shirt-size-chartsmillie.jpg?rlkey=j478b357gznbixvf0riedjvc4&amp;dl=0","Click to download SizeChart")</f>
      </c>
      <c r="C32" s="0" t="inlineStr">
        <is>
          <t>Millie T-Shirt AHA</t>
        </is>
      </c>
      <c r="D32" s="0" t="inlineStr">
        <is>
          <t>'122514</t>
        </is>
      </c>
      <c r="E32" s="0" t="inlineStr">
        <is>
          <t>AHA W MILLIE GY:122514D-XL</t>
        </is>
      </c>
      <c r="F32" s="0" t="inlineStr">
        <is>
          <t>'898122514075</t>
        </is>
      </c>
      <c r="G32" s="0" t="inlineStr">
        <is>
          <t>WOMENS</t>
        </is>
      </c>
      <c r="H32" s="0" t="inlineStr">
        <is>
          <t>XL</t>
        </is>
      </c>
      <c r="I32" s="0">
        <v>29.99</v>
      </c>
      <c r="J32" s="0">
        <v>22</v>
      </c>
    </row>
    <row r="33" spans="1:10" customHeight="0">
      <c r="A33" s="0">
        <f>HYPERLINK("https://dl.dropboxusercontent.com/scl/fi/eq5o59tpo6ctzhydm2bqf/113045af77567.jpg?rlkey=p4ig806zk6lpzda9md7pwo3uu&amp;dl=0","Click to download Image")</f>
      </c>
      <c r="B33" s="0">
        <f>HYPERLINK("https://dl.dropboxusercontent.com/scl/fi/drhu10b0wnym0qkuvami3/womens-t-shirt-size-chartsmillie.jpg?rlkey=j478b357gznbixvf0riedjvc4&amp;dl=0","Click to download SizeChart")</f>
      </c>
      <c r="C33" s="0" t="inlineStr">
        <is>
          <t>Millie T-Shirt AHA</t>
        </is>
      </c>
      <c r="D33" s="0" t="inlineStr">
        <is>
          <t>'122514</t>
        </is>
      </c>
      <c r="E33" s="0" t="inlineStr">
        <is>
          <t>AHA W MILLIE GY:122514E-2XL</t>
        </is>
      </c>
      <c r="F33" s="0" t="inlineStr">
        <is>
          <t>'898122514082</t>
        </is>
      </c>
      <c r="G33" s="0" t="inlineStr">
        <is>
          <t>WOMENS</t>
        </is>
      </c>
      <c r="H33" s="0" t="inlineStr">
        <is>
          <t>2XL</t>
        </is>
      </c>
      <c r="I33" s="0">
        <v>29.99</v>
      </c>
      <c r="J33" s="0">
        <v>10</v>
      </c>
    </row>
    <row r="34" spans="1:10" customHeight="0">
      <c r="A34" s="0">
        <f>HYPERLINK("https://dl.dropboxusercontent.com/scl/fi/eq5o59tpo6ctzhydm2bqf/113045af77567.jpg?rlkey=p4ig806zk6lpzda9md7pwo3uu&amp;dl=0","Click to download Image")</f>
      </c>
      <c r="B34" s="0">
        <f>HYPERLINK("https://dl.dropboxusercontent.com/scl/fi/drhu10b0wnym0qkuvami3/womens-t-shirt-size-chartsmillie.jpg?rlkey=j478b357gznbixvf0riedjvc4&amp;dl=0","Click to download SizeChart")</f>
      </c>
      <c r="C34" s="0" t="inlineStr">
        <is>
          <t>Millie T-Shirt AHA</t>
        </is>
      </c>
      <c r="D34" s="0" t="inlineStr">
        <is>
          <t>'122514</t>
        </is>
      </c>
      <c r="E34" s="0" t="inlineStr">
        <is>
          <t>AHA W MILLIE GY:122514F-3XL</t>
        </is>
      </c>
      <c r="F34" s="0" t="inlineStr">
        <is>
          <t>'898122514099</t>
        </is>
      </c>
      <c r="G34" s="0" t="inlineStr">
        <is>
          <t>WOMENS</t>
        </is>
      </c>
      <c r="H34" s="0" t="inlineStr">
        <is>
          <t>3XL</t>
        </is>
      </c>
      <c r="I34" s="0">
        <v>29.99</v>
      </c>
      <c r="J34" s="0">
        <v>10</v>
      </c>
    </row>
    <row r="35" spans="1:10" customHeight="0">
      <c r="A35" s="0">
        <f>HYPERLINK("https://dl.dropboxusercontent.com/scl/fi/eq5o59tpo6ctzhydm2bqf/113045af77567.jpg?rlkey=p4ig806zk6lpzda9md7pwo3uu&amp;dl=0","Click to download Image")</f>
      </c>
      <c r="B35" s="0">
        <f>HYPERLINK("https://dl.dropboxusercontent.com/scl/fi/drhu10b0wnym0qkuvami3/womens-t-shirt-size-chartsmillie.jpg?rlkey=j478b357gznbixvf0riedjvc4&amp;dl=0","Click to download SizeChart")</f>
      </c>
      <c r="C35" s="0" t="inlineStr">
        <is>
          <t>Millie T-Shirt AHA</t>
        </is>
      </c>
      <c r="D35" s="0" t="inlineStr">
        <is>
          <t>'122514</t>
        </is>
      </c>
      <c r="E35" s="0" t="inlineStr">
        <is>
          <t>AHA W MILLIE GY 12PK 122514</t>
        </is>
      </c>
      <c r="F35" s="0" t="inlineStr">
        <is>
          <t>'898122514990</t>
        </is>
      </c>
      <c r="G35" s="0" t="inlineStr">
        <is>
          <t>WOMENS</t>
        </is>
      </c>
      <c r="H35" s="0" t="inlineStr">
        <is>
          <t>12 PACK</t>
        </is>
      </c>
      <c r="I35" s="0">
        <v>335.76</v>
      </c>
      <c r="J35" s="0">
        <v>0</v>
      </c>
    </row>
    <row r="36" spans="1:10" customHeight="0">
      <c r="A36" s="0">
        <f>HYPERLINK("https://dl.dropboxusercontent.com/scl/fi/dkadi44x890nfmzgml1p0/aha-forest-beanie.png?rlkey=vg2qbtqyisgtp1hch8n3xezyh&amp;dl=0","Click to download Image")</f>
      </c>
      <c r="C36" s="0" t="inlineStr">
        <is>
          <t>Forest Beanie AHA</t>
        </is>
      </c>
      <c r="D36" s="0" t="inlineStr">
        <is>
          <t>'121951</t>
        </is>
      </c>
      <c r="E36" s="0" t="inlineStr">
        <is>
          <t>AHA FORES BEANIE:121951</t>
        </is>
      </c>
      <c r="F36" s="0" t="inlineStr">
        <is>
          <t>'798121951010</t>
        </is>
      </c>
      <c r="G36" s="0" t="inlineStr">
        <is>
          <t>MENS</t>
        </is>
      </c>
      <c r="H36" s="0" t="inlineStr">
        <is>
          <t>ADULT</t>
        </is>
      </c>
      <c r="I36" s="0">
        <v>24.99</v>
      </c>
      <c r="J36" s="0">
        <v>129</v>
      </c>
    </row>
    <row r="37" spans="1:10" customHeight="0">
      <c r="A37" s="0">
        <f>HYPERLINK("https://dl.dropboxusercontent.com/scl/fi/s5ela67avtrz21vbsgtn2/bedford.png?rlkey=8mvp2q7yhpjwx4yrneuskkc74&amp;dl=0","Click to download Image")</f>
      </c>
      <c r="C37" s="0" t="inlineStr">
        <is>
          <t>Bedford Beanie AHA</t>
        </is>
      </c>
      <c r="D37" s="0" t="inlineStr">
        <is>
          <t>'121943</t>
        </is>
      </c>
      <c r="E37" s="0" t="inlineStr">
        <is>
          <t>AHA BEDFO BEANIE:121943</t>
        </is>
      </c>
      <c r="F37" s="0" t="inlineStr">
        <is>
          <t>'798121943015</t>
        </is>
      </c>
      <c r="G37" s="0" t="inlineStr">
        <is>
          <t>MENS</t>
        </is>
      </c>
      <c r="H37" s="0" t="inlineStr">
        <is>
          <t>ADULT</t>
        </is>
      </c>
      <c r="I37" s="0">
        <v>24.99</v>
      </c>
      <c r="J37" s="0">
        <v>130</v>
      </c>
    </row>
    <row r="38" spans="1:10" customHeight="0">
      <c r="A38" s="0">
        <f>HYPERLINK("https://dl.dropboxusercontent.com/scl/fi/jzok5h7ev4f5cl8ozghsi/evef.jpg?rlkey=ubyoum6zyzctk6pxuf2ex0n1v&amp;dl=0","Click to download Image")</f>
      </c>
      <c r="C38" s="0" t="inlineStr">
        <is>
          <t>Eve Cap AHA</t>
        </is>
      </c>
      <c r="D38" s="0" t="inlineStr">
        <is>
          <t>'122520</t>
        </is>
      </c>
      <c r="E38" s="0" t="inlineStr">
        <is>
          <t>AHA A EVE:122520</t>
        </is>
      </c>
      <c r="F38" s="0" t="inlineStr">
        <is>
          <t>'798122520017</t>
        </is>
      </c>
      <c r="G38" s="0" t="inlineStr">
        <is>
          <t>WOMENS</t>
        </is>
      </c>
      <c r="H38" s="0" t="inlineStr">
        <is>
          <t>WOMENS</t>
        </is>
      </c>
      <c r="I38" s="0">
        <v>19.98</v>
      </c>
      <c r="J38" s="0">
        <v>47</v>
      </c>
    </row>
    <row r="39" spans="1:10" customHeight="0">
      <c r="A39" s="0">
        <f>HYPERLINK("https://dl.dropboxusercontent.com/scl/fi/txvhfmg3pdl7e57znqd79/sherpaf.jpg?rlkey=y3s34pei7w55c5yt2z4y930vd&amp;dl=0","Click to download Image")</f>
      </c>
      <c r="C39" s="0" t="inlineStr">
        <is>
          <t>Sherpa Blanket AHA</t>
        </is>
      </c>
      <c r="D39" s="0" t="inlineStr">
        <is>
          <t>'122521</t>
        </is>
      </c>
      <c r="E39" s="0" t="inlineStr">
        <is>
          <t>AHA SHERPA:122521</t>
        </is>
      </c>
      <c r="F39" s="0" t="inlineStr">
        <is>
          <t>'998122521018</t>
        </is>
      </c>
      <c r="H39" s="0" t="inlineStr">
        <is>
          <t>O/S</t>
        </is>
      </c>
      <c r="I39" s="0">
        <v>29.98</v>
      </c>
      <c r="J39" s="0">
        <v>176</v>
      </c>
    </row>
    <row r="40" spans="1:10" customHeight="0">
      <c r="A40" s="0">
        <f>HYPERLINK("https://dl.dropboxusercontent.com/scl/fi/o7wzpmcegjpk0km1jz6cu/portland.png?rlkey=3fm0u25hl4fbbpz12uhowbfud&amp;dl=0","Click to download Image")</f>
      </c>
      <c r="C40" s="0" t="inlineStr">
        <is>
          <t>Portland Headband AHA</t>
        </is>
      </c>
      <c r="D40" s="0" t="inlineStr">
        <is>
          <t>'121953</t>
        </is>
      </c>
      <c r="E40" s="0" t="inlineStr">
        <is>
          <t>AHA PORTL HEADBAND:121953</t>
        </is>
      </c>
      <c r="F40" s="0" t="inlineStr">
        <is>
          <t>'798121953014</t>
        </is>
      </c>
      <c r="G40" s="0" t="inlineStr">
        <is>
          <t>WOMENS</t>
        </is>
      </c>
      <c r="H40" s="0" t="inlineStr">
        <is>
          <t>WOMENS</t>
        </is>
      </c>
      <c r="I40" s="0">
        <v>24.99</v>
      </c>
      <c r="J40" s="0">
        <v>129</v>
      </c>
    </row>
    <row r="41" spans="1:10" customHeight="0">
      <c r="A41" s="0">
        <f>HYPERLINK("https://dl.dropboxusercontent.com/scl/fi/jpkiafdtff6z0jka6q77w/julietn.jpg?rlkey=6v8bp0gmensoso8x89d2eyvcp&amp;dl=0","Click to download Image")</f>
      </c>
      <c r="B41" s="0">
        <f>HYPERLINK("https://dl.dropboxusercontent.com/scl/fi/0mvsrrdwrhjb11l0g9xcb/womens-t-shirt-size-chartsjulie.jpg?rlkey=80eo1d8woe80ouxf8398lzui6&amp;dl=0","Click to download SizeChart")</f>
      </c>
      <c r="C41" s="0" t="inlineStr">
        <is>
          <t>Julie Henley AHA</t>
        </is>
      </c>
      <c r="D41" s="0" t="inlineStr">
        <is>
          <t>'122516</t>
        </is>
      </c>
      <c r="E41" s="0" t="inlineStr">
        <is>
          <t>AHA W JULIE BK:122516AA-XS</t>
        </is>
      </c>
      <c r="F41" s="0" t="inlineStr">
        <is>
          <t>'898122516031</t>
        </is>
      </c>
      <c r="G41" s="0" t="inlineStr">
        <is>
          <t>WOMENS</t>
        </is>
      </c>
      <c r="H41" s="0" t="inlineStr">
        <is>
          <t>XS</t>
        </is>
      </c>
      <c r="I41" s="0">
        <v>24.98</v>
      </c>
      <c r="J41" s="0">
        <v>0</v>
      </c>
    </row>
    <row r="42" spans="1:10" customHeight="0">
      <c r="A42" s="0">
        <f>HYPERLINK("https://dl.dropboxusercontent.com/scl/fi/jpkiafdtff6z0jka6q77w/julietn.jpg?rlkey=6v8bp0gmensoso8x89d2eyvcp&amp;dl=0","Click to download Image")</f>
      </c>
      <c r="B42" s="0">
        <f>HYPERLINK("https://dl.dropboxusercontent.com/scl/fi/0mvsrrdwrhjb11l0g9xcb/womens-t-shirt-size-chartsjulie.jpg?rlkey=80eo1d8woe80ouxf8398lzui6&amp;dl=0","Click to download SizeChart")</f>
      </c>
      <c r="C42" s="0" t="inlineStr">
        <is>
          <t>Julie Henley AHA</t>
        </is>
      </c>
      <c r="D42" s="0" t="inlineStr">
        <is>
          <t>'122516</t>
        </is>
      </c>
      <c r="E42" s="0" t="inlineStr">
        <is>
          <t>AHA W JULIE BK:122516A-S</t>
        </is>
      </c>
      <c r="F42" s="0" t="inlineStr">
        <is>
          <t>'898122516048</t>
        </is>
      </c>
      <c r="G42" s="0" t="inlineStr">
        <is>
          <t>WOMENS</t>
        </is>
      </c>
      <c r="H42" s="0" t="inlineStr">
        <is>
          <t>S</t>
        </is>
      </c>
      <c r="I42" s="0">
        <v>24.98</v>
      </c>
      <c r="J42" s="0">
        <v>7</v>
      </c>
    </row>
    <row r="43" spans="1:10" customHeight="0">
      <c r="A43" s="0">
        <f>HYPERLINK("https://dl.dropboxusercontent.com/scl/fi/jpkiafdtff6z0jka6q77w/julietn.jpg?rlkey=6v8bp0gmensoso8x89d2eyvcp&amp;dl=0","Click to download Image")</f>
      </c>
      <c r="B43" s="0">
        <f>HYPERLINK("https://dl.dropboxusercontent.com/scl/fi/0mvsrrdwrhjb11l0g9xcb/womens-t-shirt-size-chartsjulie.jpg?rlkey=80eo1d8woe80ouxf8398lzui6&amp;dl=0","Click to download SizeChart")</f>
      </c>
      <c r="C43" s="0" t="inlineStr">
        <is>
          <t>Julie Henley AHA</t>
        </is>
      </c>
      <c r="D43" s="0" t="inlineStr">
        <is>
          <t>'122516</t>
        </is>
      </c>
      <c r="E43" s="0" t="inlineStr">
        <is>
          <t>AHA W JULIE BK:122516B-M</t>
        </is>
      </c>
      <c r="F43" s="0" t="inlineStr">
        <is>
          <t>'898122516055</t>
        </is>
      </c>
      <c r="G43" s="0" t="inlineStr">
        <is>
          <t>WOMENS</t>
        </is>
      </c>
      <c r="H43" s="0" t="inlineStr">
        <is>
          <t>M</t>
        </is>
      </c>
      <c r="I43" s="0">
        <v>24.98</v>
      </c>
      <c r="J43" s="0">
        <v>16</v>
      </c>
    </row>
    <row r="44" spans="1:10" customHeight="0">
      <c r="A44" s="0">
        <f>HYPERLINK("https://dl.dropboxusercontent.com/scl/fi/jpkiafdtff6z0jka6q77w/julietn.jpg?rlkey=6v8bp0gmensoso8x89d2eyvcp&amp;dl=0","Click to download Image")</f>
      </c>
      <c r="B44" s="0">
        <f>HYPERLINK("https://dl.dropboxusercontent.com/scl/fi/0mvsrrdwrhjb11l0g9xcb/womens-t-shirt-size-chartsjulie.jpg?rlkey=80eo1d8woe80ouxf8398lzui6&amp;dl=0","Click to download SizeChart")</f>
      </c>
      <c r="C44" s="0" t="inlineStr">
        <is>
          <t>Julie Henley AHA</t>
        </is>
      </c>
      <c r="D44" s="0" t="inlineStr">
        <is>
          <t>'122516</t>
        </is>
      </c>
      <c r="E44" s="0" t="inlineStr">
        <is>
          <t>AHA W JULIE BK:122516C-L</t>
        </is>
      </c>
      <c r="F44" s="0" t="inlineStr">
        <is>
          <t>'898122516062</t>
        </is>
      </c>
      <c r="G44" s="0" t="inlineStr">
        <is>
          <t>WOMENS</t>
        </is>
      </c>
      <c r="H44" s="0" t="inlineStr">
        <is>
          <t>L</t>
        </is>
      </c>
      <c r="I44" s="0">
        <v>24.98</v>
      </c>
      <c r="J44" s="0">
        <v>16</v>
      </c>
    </row>
    <row r="45" spans="1:10" customHeight="0">
      <c r="A45" s="0">
        <f>HYPERLINK("https://dl.dropboxusercontent.com/scl/fi/jpkiafdtff6z0jka6q77w/julietn.jpg?rlkey=6v8bp0gmensoso8x89d2eyvcp&amp;dl=0","Click to download Image")</f>
      </c>
      <c r="B45" s="0">
        <f>HYPERLINK("https://dl.dropboxusercontent.com/scl/fi/0mvsrrdwrhjb11l0g9xcb/womens-t-shirt-size-chartsjulie.jpg?rlkey=80eo1d8woe80ouxf8398lzui6&amp;dl=0","Click to download SizeChart")</f>
      </c>
      <c r="C45" s="0" t="inlineStr">
        <is>
          <t>Julie Henley AHA</t>
        </is>
      </c>
      <c r="D45" s="0" t="inlineStr">
        <is>
          <t>'122516</t>
        </is>
      </c>
      <c r="E45" s="0" t="inlineStr">
        <is>
          <t>AHA W JULIE BK:122516D-XL</t>
        </is>
      </c>
      <c r="F45" s="0" t="inlineStr">
        <is>
          <t>'898122516079</t>
        </is>
      </c>
      <c r="G45" s="0" t="inlineStr">
        <is>
          <t>WOMENS</t>
        </is>
      </c>
      <c r="H45" s="0" t="inlineStr">
        <is>
          <t>XL</t>
        </is>
      </c>
      <c r="I45" s="0">
        <v>24.98</v>
      </c>
      <c r="J45" s="0">
        <v>8</v>
      </c>
    </row>
    <row r="46" spans="1:10" customHeight="0">
      <c r="A46" s="0">
        <f>HYPERLINK("https://dl.dropboxusercontent.com/scl/fi/jpkiafdtff6z0jka6q77w/julietn.jpg?rlkey=6v8bp0gmensoso8x89d2eyvcp&amp;dl=0","Click to download Image")</f>
      </c>
      <c r="B46" s="0">
        <f>HYPERLINK("https://dl.dropboxusercontent.com/scl/fi/0mvsrrdwrhjb11l0g9xcb/womens-t-shirt-size-chartsjulie.jpg?rlkey=80eo1d8woe80ouxf8398lzui6&amp;dl=0","Click to download SizeChart")</f>
      </c>
      <c r="C46" s="0" t="inlineStr">
        <is>
          <t>Julie Henley AHA</t>
        </is>
      </c>
      <c r="D46" s="0" t="inlineStr">
        <is>
          <t>'122516</t>
        </is>
      </c>
      <c r="E46" s="0" t="inlineStr">
        <is>
          <t>AHA W JULIE BK:122516E-2XL</t>
        </is>
      </c>
      <c r="F46" s="0" t="inlineStr">
        <is>
          <t>'898122516086</t>
        </is>
      </c>
      <c r="G46" s="0" t="inlineStr">
        <is>
          <t>WOMENS</t>
        </is>
      </c>
      <c r="H46" s="0" t="inlineStr">
        <is>
          <t>2XL</t>
        </is>
      </c>
      <c r="I46" s="0">
        <v>26.98</v>
      </c>
      <c r="J46" s="0">
        <v>3</v>
      </c>
    </row>
    <row r="47" spans="1:10" customHeight="0">
      <c r="A47" s="0">
        <f>HYPERLINK("https://dl.dropboxusercontent.com/scl/fi/jpkiafdtff6z0jka6q77w/julietn.jpg?rlkey=6v8bp0gmensoso8x89d2eyvcp&amp;dl=0","Click to download Image")</f>
      </c>
      <c r="B47" s="0">
        <f>HYPERLINK("https://dl.dropboxusercontent.com/scl/fi/0mvsrrdwrhjb11l0g9xcb/womens-t-shirt-size-chartsjulie.jpg?rlkey=80eo1d8woe80ouxf8398lzui6&amp;dl=0","Click to download SizeChart")</f>
      </c>
      <c r="C47" s="0" t="inlineStr">
        <is>
          <t>Julie Henley AHA</t>
        </is>
      </c>
      <c r="D47" s="0" t="inlineStr">
        <is>
          <t>'122516</t>
        </is>
      </c>
      <c r="E47" s="0" t="inlineStr">
        <is>
          <t>AHA W JULIE BK:122516F-3XL</t>
        </is>
      </c>
      <c r="F47" s="0" t="inlineStr">
        <is>
          <t>'898122516093</t>
        </is>
      </c>
      <c r="G47" s="0" t="inlineStr">
        <is>
          <t>WOMENS</t>
        </is>
      </c>
      <c r="H47" s="0" t="inlineStr">
        <is>
          <t>3XL</t>
        </is>
      </c>
      <c r="I47" s="0">
        <v>26.98</v>
      </c>
      <c r="J47" s="0">
        <v>3</v>
      </c>
    </row>
    <row r="48" spans="1:10" customHeight="0">
      <c r="A48" s="0">
        <f>HYPERLINK("https://dl.dropboxusercontent.com/scl/fi/jpkiafdtff6z0jka6q77w/julietn.jpg?rlkey=6v8bp0gmensoso8x89d2eyvcp&amp;dl=0","Click to download Image")</f>
      </c>
      <c r="B48" s="0">
        <f>HYPERLINK("https://dl.dropboxusercontent.com/scl/fi/0mvsrrdwrhjb11l0g9xcb/womens-t-shirt-size-chartsjulie.jpg?rlkey=80eo1d8woe80ouxf8398lzui6&amp;dl=0","Click to download SizeChart")</f>
      </c>
      <c r="C48" s="0" t="inlineStr">
        <is>
          <t>Julie Henley AHA</t>
        </is>
      </c>
      <c r="D48" s="0" t="inlineStr">
        <is>
          <t>'122516</t>
        </is>
      </c>
      <c r="E48" s="0" t="inlineStr">
        <is>
          <t>AHA W JULIE BK 12PK:122516Z-12PK</t>
        </is>
      </c>
      <c r="F48" s="0" t="inlineStr">
        <is>
          <t>'898122516994</t>
        </is>
      </c>
      <c r="G48" s="0" t="inlineStr">
        <is>
          <t>WOMENS</t>
        </is>
      </c>
      <c r="H48" s="0" t="inlineStr">
        <is>
          <t>12 PACK</t>
        </is>
      </c>
      <c r="I48" s="0">
        <v>275.76</v>
      </c>
      <c r="J48" s="0">
        <v>0</v>
      </c>
    </row>
    <row r="49" spans="1:10" customHeight="0">
      <c r="A49" s="0">
        <f>HYPERLINK("https://dl.dropboxusercontent.com/scl/fi/d23yzkgl1wsv6cmx67zy3/lorelaif.jpg?rlkey=x9gzlhjdt1wxcn8d0d46bu4pa&amp;dl=0","Click to download Image")</f>
      </c>
      <c r="B49" s="0">
        <f>HYPERLINK("https://dl.dropboxusercontent.com/scl/fi/dqsqjh1jmpnbwnkoxrz49/womens-t-shirt-size-chartslorelai.jpg?rlkey=wxcrdawf28he3glcuznlgk6nb&amp;dl=0","Click to download SizeChart")</f>
      </c>
      <c r="C49" s="0" t="inlineStr">
        <is>
          <t>Lorelai Shirt AHA</t>
        </is>
      </c>
      <c r="D49" s="0" t="inlineStr">
        <is>
          <t>'122517</t>
        </is>
      </c>
      <c r="E49" s="0" t="inlineStr">
        <is>
          <t>AHA W LORELA CL:122517A-S</t>
        </is>
      </c>
      <c r="F49" s="0" t="inlineStr">
        <is>
          <t>'898122517045</t>
        </is>
      </c>
      <c r="G49" s="0" t="inlineStr">
        <is>
          <t>WOMENS</t>
        </is>
      </c>
      <c r="H49" s="0" t="inlineStr">
        <is>
          <t>S</t>
        </is>
      </c>
      <c r="I49" s="0">
        <v>36.98</v>
      </c>
      <c r="J49" s="0">
        <v>11</v>
      </c>
    </row>
    <row r="50" spans="1:10" customHeight="0">
      <c r="A50" s="0">
        <f>HYPERLINK("https://dl.dropboxusercontent.com/scl/fi/d23yzkgl1wsv6cmx67zy3/lorelaif.jpg?rlkey=x9gzlhjdt1wxcn8d0d46bu4pa&amp;dl=0","Click to download Image")</f>
      </c>
      <c r="B50" s="0">
        <f>HYPERLINK("https://dl.dropboxusercontent.com/scl/fi/dqsqjh1jmpnbwnkoxrz49/womens-t-shirt-size-chartslorelai.jpg?rlkey=wxcrdawf28he3glcuznlgk6nb&amp;dl=0","Click to download SizeChart")</f>
      </c>
      <c r="C50" s="0" t="inlineStr">
        <is>
          <t>Lorelai Shirt AHA</t>
        </is>
      </c>
      <c r="D50" s="0" t="inlineStr">
        <is>
          <t>'122517</t>
        </is>
      </c>
      <c r="E50" s="0" t="inlineStr">
        <is>
          <t>AHA W LORELA CL:122517B-M</t>
        </is>
      </c>
      <c r="F50" s="0" t="inlineStr">
        <is>
          <t>'898122517052</t>
        </is>
      </c>
      <c r="G50" s="0" t="inlineStr">
        <is>
          <t>WOMENS</t>
        </is>
      </c>
      <c r="H50" s="0" t="inlineStr">
        <is>
          <t>M</t>
        </is>
      </c>
      <c r="I50" s="0">
        <v>36.98</v>
      </c>
      <c r="J50" s="0">
        <v>21</v>
      </c>
    </row>
    <row r="51" spans="1:10" customHeight="0">
      <c r="A51" s="0">
        <f>HYPERLINK("https://dl.dropboxusercontent.com/scl/fi/d23yzkgl1wsv6cmx67zy3/lorelaif.jpg?rlkey=x9gzlhjdt1wxcn8d0d46bu4pa&amp;dl=0","Click to download Image")</f>
      </c>
      <c r="B51" s="0">
        <f>HYPERLINK("https://dl.dropboxusercontent.com/scl/fi/dqsqjh1jmpnbwnkoxrz49/womens-t-shirt-size-chartslorelai.jpg?rlkey=wxcrdawf28he3glcuznlgk6nb&amp;dl=0","Click to download SizeChart")</f>
      </c>
      <c r="C51" s="0" t="inlineStr">
        <is>
          <t>Lorelai Shirt AHA</t>
        </is>
      </c>
      <c r="D51" s="0" t="inlineStr">
        <is>
          <t>'122517</t>
        </is>
      </c>
      <c r="E51" s="0" t="inlineStr">
        <is>
          <t>AHA W LORELA CL:122517C-L</t>
        </is>
      </c>
      <c r="F51" s="0" t="inlineStr">
        <is>
          <t>'898122517069</t>
        </is>
      </c>
      <c r="G51" s="0" t="inlineStr">
        <is>
          <t>WOMENS</t>
        </is>
      </c>
      <c r="H51" s="0" t="inlineStr">
        <is>
          <t>L</t>
        </is>
      </c>
      <c r="I51" s="0">
        <v>36.98</v>
      </c>
      <c r="J51" s="0">
        <v>23</v>
      </c>
    </row>
    <row r="52" spans="1:10" customHeight="0">
      <c r="A52" s="0">
        <f>HYPERLINK("https://dl.dropboxusercontent.com/scl/fi/d23yzkgl1wsv6cmx67zy3/lorelaif.jpg?rlkey=x9gzlhjdt1wxcn8d0d46bu4pa&amp;dl=0","Click to download Image")</f>
      </c>
      <c r="B52" s="0">
        <f>HYPERLINK("https://dl.dropboxusercontent.com/scl/fi/dqsqjh1jmpnbwnkoxrz49/womens-t-shirt-size-chartslorelai.jpg?rlkey=wxcrdawf28he3glcuznlgk6nb&amp;dl=0","Click to download SizeChart")</f>
      </c>
      <c r="C52" s="0" t="inlineStr">
        <is>
          <t>Lorelai Shirt AHA</t>
        </is>
      </c>
      <c r="D52" s="0" t="inlineStr">
        <is>
          <t>'122517</t>
        </is>
      </c>
      <c r="E52" s="0" t="inlineStr">
        <is>
          <t>AHA W LORELA CL:122517D-XL</t>
        </is>
      </c>
      <c r="F52" s="0" t="inlineStr">
        <is>
          <t>'898122517076</t>
        </is>
      </c>
      <c r="G52" s="0" t="inlineStr">
        <is>
          <t>WOMENS</t>
        </is>
      </c>
      <c r="H52" s="0" t="inlineStr">
        <is>
          <t>XL</t>
        </is>
      </c>
      <c r="I52" s="0">
        <v>36.98</v>
      </c>
      <c r="J52" s="0">
        <v>11</v>
      </c>
    </row>
    <row r="53" spans="1:10" customHeight="0">
      <c r="A53" s="0">
        <f>HYPERLINK("https://dl.dropboxusercontent.com/scl/fi/d23yzkgl1wsv6cmx67zy3/lorelaif.jpg?rlkey=x9gzlhjdt1wxcn8d0d46bu4pa&amp;dl=0","Click to download Image")</f>
      </c>
      <c r="B53" s="0">
        <f>HYPERLINK("https://dl.dropboxusercontent.com/scl/fi/dqsqjh1jmpnbwnkoxrz49/womens-t-shirt-size-chartslorelai.jpg?rlkey=wxcrdawf28he3glcuznlgk6nb&amp;dl=0","Click to download SizeChart")</f>
      </c>
      <c r="C53" s="0" t="inlineStr">
        <is>
          <t>Lorelai Shirt AHA</t>
        </is>
      </c>
      <c r="D53" s="0" t="inlineStr">
        <is>
          <t>'122517</t>
        </is>
      </c>
      <c r="E53" s="0" t="inlineStr">
        <is>
          <t>AHA W LORELA CL:122517E-2XL</t>
        </is>
      </c>
      <c r="F53" s="0" t="inlineStr">
        <is>
          <t>'898122517083</t>
        </is>
      </c>
      <c r="G53" s="0" t="inlineStr">
        <is>
          <t>WOMENS</t>
        </is>
      </c>
      <c r="H53" s="0" t="inlineStr">
        <is>
          <t>2XL</t>
        </is>
      </c>
      <c r="I53" s="0">
        <v>38.98</v>
      </c>
      <c r="J53" s="0">
        <v>2</v>
      </c>
    </row>
    <row r="54" spans="1:10" customHeight="0">
      <c r="A54" s="0">
        <f>HYPERLINK("https://dl.dropboxusercontent.com/scl/fi/d23yzkgl1wsv6cmx67zy3/lorelaif.jpg?rlkey=x9gzlhjdt1wxcn8d0d46bu4pa&amp;dl=0","Click to download Image")</f>
      </c>
      <c r="B54" s="0">
        <f>HYPERLINK("https://dl.dropboxusercontent.com/scl/fi/dqsqjh1jmpnbwnkoxrz49/womens-t-shirt-size-chartslorelai.jpg?rlkey=wxcrdawf28he3glcuznlgk6nb&amp;dl=0","Click to download SizeChart")</f>
      </c>
      <c r="C54" s="0" t="inlineStr">
        <is>
          <t>Lorelai Shirt AHA</t>
        </is>
      </c>
      <c r="D54" s="0" t="inlineStr">
        <is>
          <t>'122517</t>
        </is>
      </c>
      <c r="E54" s="0" t="inlineStr">
        <is>
          <t>AHA W LORELA CL:122517F-3XL</t>
        </is>
      </c>
      <c r="F54" s="0" t="inlineStr">
        <is>
          <t>'898122517090</t>
        </is>
      </c>
      <c r="G54" s="0" t="inlineStr">
        <is>
          <t>WOMENS</t>
        </is>
      </c>
      <c r="H54" s="0" t="inlineStr">
        <is>
          <t>3XL</t>
        </is>
      </c>
      <c r="I54" s="0">
        <v>38.98</v>
      </c>
      <c r="J54" s="0">
        <v>2</v>
      </c>
    </row>
    <row r="55" spans="1:10" customHeight="0">
      <c r="A55" s="0">
        <f>HYPERLINK("https://dl.dropboxusercontent.com/scl/fi/d23yzkgl1wsv6cmx67zy3/lorelaif.jpg?rlkey=x9gzlhjdt1wxcn8d0d46bu4pa&amp;dl=0","Click to download Image")</f>
      </c>
      <c r="B55" s="0">
        <f>HYPERLINK("https://dl.dropboxusercontent.com/scl/fi/dqsqjh1jmpnbwnkoxrz49/womens-t-shirt-size-chartslorelai.jpg?rlkey=wxcrdawf28he3glcuznlgk6nb&amp;dl=0","Click to download SizeChart")</f>
      </c>
      <c r="C55" s="0" t="inlineStr">
        <is>
          <t>Lorelai Shirt AHA</t>
        </is>
      </c>
      <c r="D55" s="0" t="inlineStr">
        <is>
          <t>'122517</t>
        </is>
      </c>
      <c r="E55" s="0" t="inlineStr">
        <is>
          <t>AHA W LORELA CL 12PK:122517Z-12PK</t>
        </is>
      </c>
      <c r="F55" s="0" t="inlineStr">
        <is>
          <t>'898122517991</t>
        </is>
      </c>
      <c r="G55" s="0" t="inlineStr">
        <is>
          <t>WOMENS</t>
        </is>
      </c>
      <c r="H55" s="0" t="inlineStr">
        <is>
          <t>12 PACK</t>
        </is>
      </c>
      <c r="I55" s="0">
        <v>419.76</v>
      </c>
      <c r="J55" s="0">
        <v>0</v>
      </c>
    </row>
    <row r="56" spans="1:10" customHeight="0">
      <c r="A56" s="0">
        <f>HYPERLINK("https://dl.dropboxusercontent.com/scl/fi/d8q13ml396vgzpscpvtk6/122518f.jpg?rlkey=40qf5vclgjm4y1ot4rhr7yr5p&amp;dl=0","Click to download Image")</f>
      </c>
      <c r="B56" s="0">
        <f>HYPERLINK("https://dl.dropboxusercontent.com/scl/fi/l7u3w08so0bgfqsjjudfv/122518.jpg?rlkey=omr1nibwkpntbu4evo6cv2rst&amp;dl=0","Click to download SizeChart")</f>
      </c>
      <c r="C56" s="0" t="inlineStr">
        <is>
          <t>Rose Cowl Pullover AHA</t>
        </is>
      </c>
      <c r="D56" s="0" t="inlineStr">
        <is>
          <t>'122518</t>
        </is>
      </c>
      <c r="E56" s="0" t="inlineStr">
        <is>
          <t>AHA W ROSE GY:122518A-S</t>
        </is>
      </c>
      <c r="F56" s="0" t="inlineStr">
        <is>
          <t>'898122518042</t>
        </is>
      </c>
      <c r="G56" s="0" t="inlineStr">
        <is>
          <t>WOMENS</t>
        </is>
      </c>
      <c r="H56" s="0" t="inlineStr">
        <is>
          <t>S</t>
        </is>
      </c>
      <c r="I56" s="0">
        <v>49.98</v>
      </c>
      <c r="J56" s="0">
        <v>28</v>
      </c>
    </row>
    <row r="57" spans="1:10" customHeight="0">
      <c r="A57" s="0">
        <f>HYPERLINK("https://dl.dropboxusercontent.com/scl/fi/d8q13ml396vgzpscpvtk6/122518f.jpg?rlkey=40qf5vclgjm4y1ot4rhr7yr5p&amp;dl=0","Click to download Image")</f>
      </c>
      <c r="B57" s="0">
        <f>HYPERLINK("https://dl.dropboxusercontent.com/scl/fi/l7u3w08so0bgfqsjjudfv/122518.jpg?rlkey=omr1nibwkpntbu4evo6cv2rst&amp;dl=0","Click to download SizeChart")</f>
      </c>
      <c r="C57" s="0" t="inlineStr">
        <is>
          <t>Rose Cowl Pullover AHA</t>
        </is>
      </c>
      <c r="D57" s="0" t="inlineStr">
        <is>
          <t>'122518</t>
        </is>
      </c>
      <c r="E57" s="0" t="inlineStr">
        <is>
          <t>AHA W ROSE GY:122518B-M</t>
        </is>
      </c>
      <c r="F57" s="0" t="inlineStr">
        <is>
          <t>'898122518059</t>
        </is>
      </c>
      <c r="G57" s="0" t="inlineStr">
        <is>
          <t>WOMENS</t>
        </is>
      </c>
      <c r="H57" s="0" t="inlineStr">
        <is>
          <t>M</t>
        </is>
      </c>
      <c r="I57" s="0">
        <v>49.98</v>
      </c>
      <c r="J57" s="0">
        <v>56</v>
      </c>
    </row>
    <row r="58" spans="1:10" customHeight="0">
      <c r="A58" s="0">
        <f>HYPERLINK("https://dl.dropboxusercontent.com/scl/fi/d8q13ml396vgzpscpvtk6/122518f.jpg?rlkey=40qf5vclgjm4y1ot4rhr7yr5p&amp;dl=0","Click to download Image")</f>
      </c>
      <c r="B58" s="0">
        <f>HYPERLINK("https://dl.dropboxusercontent.com/scl/fi/l7u3w08so0bgfqsjjudfv/122518.jpg?rlkey=omr1nibwkpntbu4evo6cv2rst&amp;dl=0","Click to download SizeChart")</f>
      </c>
      <c r="C58" s="0" t="inlineStr">
        <is>
          <t>Rose Cowl Pullover AHA</t>
        </is>
      </c>
      <c r="D58" s="0" t="inlineStr">
        <is>
          <t>'122518</t>
        </is>
      </c>
      <c r="E58" s="0" t="inlineStr">
        <is>
          <t>AHA W ROSE GY:122518C-L</t>
        </is>
      </c>
      <c r="F58" s="0" t="inlineStr">
        <is>
          <t>'898122518066</t>
        </is>
      </c>
      <c r="G58" s="0" t="inlineStr">
        <is>
          <t>WOMENS</t>
        </is>
      </c>
      <c r="H58" s="0" t="inlineStr">
        <is>
          <t>L</t>
        </is>
      </c>
      <c r="I58" s="0">
        <v>49.98</v>
      </c>
      <c r="J58" s="0">
        <v>56</v>
      </c>
    </row>
    <row r="59" spans="1:10" customHeight="0">
      <c r="A59" s="0">
        <f>HYPERLINK("https://dl.dropboxusercontent.com/scl/fi/d8q13ml396vgzpscpvtk6/122518f.jpg?rlkey=40qf5vclgjm4y1ot4rhr7yr5p&amp;dl=0","Click to download Image")</f>
      </c>
      <c r="B59" s="0">
        <f>HYPERLINK("https://dl.dropboxusercontent.com/scl/fi/l7u3w08so0bgfqsjjudfv/122518.jpg?rlkey=omr1nibwkpntbu4evo6cv2rst&amp;dl=0","Click to download SizeChart")</f>
      </c>
      <c r="C59" s="0" t="inlineStr">
        <is>
          <t>Rose Cowl Pullover AHA</t>
        </is>
      </c>
      <c r="D59" s="0" t="inlineStr">
        <is>
          <t>'122518</t>
        </is>
      </c>
      <c r="E59" s="0" t="inlineStr">
        <is>
          <t>AHA W ROSE GY:122518D-XL</t>
        </is>
      </c>
      <c r="F59" s="0" t="inlineStr">
        <is>
          <t>'898122518073</t>
        </is>
      </c>
      <c r="G59" s="0" t="inlineStr">
        <is>
          <t>WOMENS</t>
        </is>
      </c>
      <c r="H59" s="0" t="inlineStr">
        <is>
          <t>XL</t>
        </is>
      </c>
      <c r="I59" s="0">
        <v>49.98</v>
      </c>
      <c r="J59" s="0">
        <v>28</v>
      </c>
    </row>
    <row r="60" spans="1:10" customHeight="0">
      <c r="A60" s="0">
        <f>HYPERLINK("https://dl.dropboxusercontent.com/scl/fi/d8q13ml396vgzpscpvtk6/122518f.jpg?rlkey=40qf5vclgjm4y1ot4rhr7yr5p&amp;dl=0","Click to download Image")</f>
      </c>
      <c r="B60" s="0">
        <f>HYPERLINK("https://dl.dropboxusercontent.com/scl/fi/l7u3w08so0bgfqsjjudfv/122518.jpg?rlkey=omr1nibwkpntbu4evo6cv2rst&amp;dl=0","Click to download SizeChart")</f>
      </c>
      <c r="C60" s="0" t="inlineStr">
        <is>
          <t>Rose Cowl Pullover AHA</t>
        </is>
      </c>
      <c r="D60" s="0" t="inlineStr">
        <is>
          <t>'122518</t>
        </is>
      </c>
      <c r="E60" s="0" t="inlineStr">
        <is>
          <t>AHA W ROSE GY:122518E-2XL</t>
        </is>
      </c>
      <c r="F60" s="0" t="inlineStr">
        <is>
          <t>'898122518080</t>
        </is>
      </c>
      <c r="G60" s="0" t="inlineStr">
        <is>
          <t>WOMENS</t>
        </is>
      </c>
      <c r="H60" s="0" t="inlineStr">
        <is>
          <t>2XL</t>
        </is>
      </c>
      <c r="I60" s="0">
        <v>51.98</v>
      </c>
      <c r="J60" s="0">
        <v>14</v>
      </c>
    </row>
    <row r="61" spans="1:10" customHeight="0">
      <c r="A61" s="0">
        <f>HYPERLINK("https://dl.dropboxusercontent.com/scl/fi/d8q13ml396vgzpscpvtk6/122518f.jpg?rlkey=40qf5vclgjm4y1ot4rhr7yr5p&amp;dl=0","Click to download Image")</f>
      </c>
      <c r="B61" s="0">
        <f>HYPERLINK("https://dl.dropboxusercontent.com/scl/fi/l7u3w08so0bgfqsjjudfv/122518.jpg?rlkey=omr1nibwkpntbu4evo6cv2rst&amp;dl=0","Click to download SizeChart")</f>
      </c>
      <c r="C61" s="0" t="inlineStr">
        <is>
          <t>Rose Cowl Pullover AHA</t>
        </is>
      </c>
      <c r="D61" s="0" t="inlineStr">
        <is>
          <t>'122518</t>
        </is>
      </c>
      <c r="E61" s="0" t="inlineStr">
        <is>
          <t>AHA W ROSE GY:122518F-3XL</t>
        </is>
      </c>
      <c r="F61" s="0" t="inlineStr">
        <is>
          <t>'898122518097</t>
        </is>
      </c>
      <c r="G61" s="0" t="inlineStr">
        <is>
          <t>WOMENS</t>
        </is>
      </c>
      <c r="H61" s="0" t="inlineStr">
        <is>
          <t>3XL</t>
        </is>
      </c>
      <c r="I61" s="0">
        <v>51.98</v>
      </c>
      <c r="J61" s="0">
        <v>7</v>
      </c>
    </row>
    <row r="62" spans="1:10" customHeight="0">
      <c r="A62" s="0">
        <f>HYPERLINK("https://dl.dropboxusercontent.com/scl/fi/d8q13ml396vgzpscpvtk6/122518f.jpg?rlkey=40qf5vclgjm4y1ot4rhr7yr5p&amp;dl=0","Click to download Image")</f>
      </c>
      <c r="B62" s="0">
        <f>HYPERLINK("https://dl.dropboxusercontent.com/scl/fi/l7u3w08so0bgfqsjjudfv/122518.jpg?rlkey=omr1nibwkpntbu4evo6cv2rst&amp;dl=0","Click to download SizeChart")</f>
      </c>
      <c r="C62" s="0" t="inlineStr">
        <is>
          <t>Rose Cowl Pullover AHA</t>
        </is>
      </c>
      <c r="D62" s="0" t="inlineStr">
        <is>
          <t>'122518</t>
        </is>
      </c>
      <c r="E62" s="0" t="inlineStr">
        <is>
          <t>AHA W ROSE GY 12PK:122518Z-12PK</t>
        </is>
      </c>
      <c r="F62" s="0" t="inlineStr">
        <is>
          <t>'898122518998</t>
        </is>
      </c>
      <c r="G62" s="0" t="inlineStr">
        <is>
          <t>WOMENS</t>
        </is>
      </c>
      <c r="H62" s="0" t="inlineStr">
        <is>
          <t>12 PACK</t>
        </is>
      </c>
      <c r="I62" s="0">
        <v>575.76</v>
      </c>
      <c r="J62" s="0">
        <v>0</v>
      </c>
    </row>
    <row r="63" spans="1:10" customHeight="0">
      <c r="A63" s="0">
        <f>HYPERLINK("https://dl.dropboxusercontent.com/scl/fi/59zz0621v0yl8ccxyg43n/carinatn.jpg?rlkey=fsdv05sqahlvf05tnfksfssl1&amp;dl=0","Click to download Image")</f>
      </c>
      <c r="B63" s="0">
        <f>HYPERLINK("https://dl.dropboxusercontent.com/scl/fi/2vh0tjrnf9x1fslfiirrj/carina.jpg?rlkey=pngvs2fkc96e31xruginv9319&amp;dl=0","Click to download SizeChart")</f>
      </c>
      <c r="C63" s="0" t="inlineStr">
        <is>
          <t>Carina Full Zip Hoodie AHA</t>
        </is>
      </c>
      <c r="D63" s="0" t="inlineStr">
        <is>
          <t>'122515</t>
        </is>
      </c>
      <c r="E63" s="0" t="inlineStr">
        <is>
          <t>AHA W CARINA CL:122515A-S</t>
        </is>
      </c>
      <c r="F63" s="0" t="inlineStr">
        <is>
          <t>'898122515041</t>
        </is>
      </c>
      <c r="G63" s="0" t="inlineStr">
        <is>
          <t>WOMENS</t>
        </is>
      </c>
      <c r="H63" s="0" t="inlineStr">
        <is>
          <t>S</t>
        </is>
      </c>
      <c r="I63" s="0">
        <v>39.98</v>
      </c>
      <c r="J63" s="0">
        <v>13</v>
      </c>
    </row>
    <row r="64" spans="1:10" customHeight="0">
      <c r="A64" s="0">
        <f>HYPERLINK("https://dl.dropboxusercontent.com/scl/fi/59zz0621v0yl8ccxyg43n/carinatn.jpg?rlkey=fsdv05sqahlvf05tnfksfssl1&amp;dl=0","Click to download Image")</f>
      </c>
      <c r="B64" s="0">
        <f>HYPERLINK("https://dl.dropboxusercontent.com/scl/fi/2vh0tjrnf9x1fslfiirrj/carina.jpg?rlkey=pngvs2fkc96e31xruginv9319&amp;dl=0","Click to download SizeChart")</f>
      </c>
      <c r="C64" s="0" t="inlineStr">
        <is>
          <t>Carina Full Zip Hoodie AHA</t>
        </is>
      </c>
      <c r="D64" s="0" t="inlineStr">
        <is>
          <t>'122515</t>
        </is>
      </c>
      <c r="E64" s="0" t="inlineStr">
        <is>
          <t>AHA W CARINA CL:122515B-M</t>
        </is>
      </c>
      <c r="F64" s="0" t="inlineStr">
        <is>
          <t>'898122515058</t>
        </is>
      </c>
      <c r="G64" s="0" t="inlineStr">
        <is>
          <t>WOMENS</t>
        </is>
      </c>
      <c r="H64" s="0" t="inlineStr">
        <is>
          <t>M</t>
        </is>
      </c>
      <c r="I64" s="0">
        <v>39.98</v>
      </c>
      <c r="J64" s="0">
        <v>5</v>
      </c>
    </row>
    <row r="65" spans="1:10" customHeight="0">
      <c r="A65" s="0">
        <f>HYPERLINK("https://dl.dropboxusercontent.com/scl/fi/59zz0621v0yl8ccxyg43n/carinatn.jpg?rlkey=fsdv05sqahlvf05tnfksfssl1&amp;dl=0","Click to download Image")</f>
      </c>
      <c r="B65" s="0">
        <f>HYPERLINK("https://dl.dropboxusercontent.com/scl/fi/2vh0tjrnf9x1fslfiirrj/carina.jpg?rlkey=pngvs2fkc96e31xruginv9319&amp;dl=0","Click to download SizeChart")</f>
      </c>
      <c r="C65" s="0" t="inlineStr">
        <is>
          <t>Carina Full Zip Hoodie AHA</t>
        </is>
      </c>
      <c r="D65" s="0" t="inlineStr">
        <is>
          <t>'122515</t>
        </is>
      </c>
      <c r="E65" s="0" t="inlineStr">
        <is>
          <t>AHA W CARINA CL:122515C-L</t>
        </is>
      </c>
      <c r="F65" s="0" t="inlineStr">
        <is>
          <t>'898122515065</t>
        </is>
      </c>
      <c r="G65" s="0" t="inlineStr">
        <is>
          <t>WOMENS</t>
        </is>
      </c>
      <c r="H65" s="0" t="inlineStr">
        <is>
          <t>L</t>
        </is>
      </c>
      <c r="I65" s="0">
        <v>39.98</v>
      </c>
      <c r="J65" s="0">
        <v>5</v>
      </c>
    </row>
    <row r="66" spans="1:10" customHeight="0">
      <c r="A66" s="0">
        <f>HYPERLINK("https://dl.dropboxusercontent.com/scl/fi/59zz0621v0yl8ccxyg43n/carinatn.jpg?rlkey=fsdv05sqahlvf05tnfksfssl1&amp;dl=0","Click to download Image")</f>
      </c>
      <c r="B66" s="0">
        <f>HYPERLINK("https://dl.dropboxusercontent.com/scl/fi/2vh0tjrnf9x1fslfiirrj/carina.jpg?rlkey=pngvs2fkc96e31xruginv9319&amp;dl=0","Click to download SizeChart")</f>
      </c>
      <c r="C66" s="0" t="inlineStr">
        <is>
          <t>Carina Full Zip Hoodie AHA</t>
        </is>
      </c>
      <c r="D66" s="0" t="inlineStr">
        <is>
          <t>'122515</t>
        </is>
      </c>
      <c r="E66" s="0" t="inlineStr">
        <is>
          <t>AHA W CARINA CL:122515D-XL</t>
        </is>
      </c>
      <c r="F66" s="0" t="inlineStr">
        <is>
          <t>'898122515072</t>
        </is>
      </c>
      <c r="G66" s="0" t="inlineStr">
        <is>
          <t>WOMENS</t>
        </is>
      </c>
      <c r="H66" s="0" t="inlineStr">
        <is>
          <t>XL</t>
        </is>
      </c>
      <c r="I66" s="0">
        <v>39.98</v>
      </c>
      <c r="J66" s="0">
        <v>0</v>
      </c>
    </row>
    <row r="67" spans="1:10" customHeight="0">
      <c r="A67" s="0">
        <f>HYPERLINK("https://dl.dropboxusercontent.com/scl/fi/59zz0621v0yl8ccxyg43n/carinatn.jpg?rlkey=fsdv05sqahlvf05tnfksfssl1&amp;dl=0","Click to download Image")</f>
      </c>
      <c r="B67" s="0">
        <f>HYPERLINK("https://dl.dropboxusercontent.com/scl/fi/2vh0tjrnf9x1fslfiirrj/carina.jpg?rlkey=pngvs2fkc96e31xruginv9319&amp;dl=0","Click to download SizeChart")</f>
      </c>
      <c r="C67" s="0" t="inlineStr">
        <is>
          <t>Carina Full Zip Hoodie AHA</t>
        </is>
      </c>
      <c r="D67" s="0" t="inlineStr">
        <is>
          <t>'122515</t>
        </is>
      </c>
      <c r="E67" s="0" t="inlineStr">
        <is>
          <t>AHA W CARINA CL:122515E-2XL</t>
        </is>
      </c>
      <c r="F67" s="0" t="inlineStr">
        <is>
          <t>'898122515089</t>
        </is>
      </c>
      <c r="G67" s="0" t="inlineStr">
        <is>
          <t>WOMENS</t>
        </is>
      </c>
      <c r="H67" s="0" t="inlineStr">
        <is>
          <t>2XL</t>
        </is>
      </c>
      <c r="I67" s="0">
        <v>41.98</v>
      </c>
      <c r="J67" s="0">
        <v>6</v>
      </c>
    </row>
    <row r="68" spans="1:10" customHeight="0">
      <c r="A68" s="0">
        <f>HYPERLINK("https://dl.dropboxusercontent.com/scl/fi/59zz0621v0yl8ccxyg43n/carinatn.jpg?rlkey=fsdv05sqahlvf05tnfksfssl1&amp;dl=0","Click to download Image")</f>
      </c>
      <c r="B68" s="0">
        <f>HYPERLINK("https://dl.dropboxusercontent.com/scl/fi/2vh0tjrnf9x1fslfiirrj/carina.jpg?rlkey=pngvs2fkc96e31xruginv9319&amp;dl=0","Click to download SizeChart")</f>
      </c>
      <c r="C68" s="0" t="inlineStr">
        <is>
          <t>Carina Full Zip Hoodie AHA</t>
        </is>
      </c>
      <c r="D68" s="0" t="inlineStr">
        <is>
          <t>'122515</t>
        </is>
      </c>
      <c r="E68" s="0" t="inlineStr">
        <is>
          <t>AHA W CARINA CL:122515F-3XL</t>
        </is>
      </c>
      <c r="F68" s="0" t="inlineStr">
        <is>
          <t>'898122515096</t>
        </is>
      </c>
      <c r="G68" s="0" t="inlineStr">
        <is>
          <t>WOMENS</t>
        </is>
      </c>
      <c r="H68" s="0" t="inlineStr">
        <is>
          <t>3XL</t>
        </is>
      </c>
      <c r="I68" s="0">
        <v>41.98</v>
      </c>
      <c r="J68" s="0">
        <v>3</v>
      </c>
    </row>
    <row r="69" spans="1:10" customHeight="0">
      <c r="A69" s="0">
        <f>HYPERLINK("https://dl.dropboxusercontent.com/scl/fi/59zz0621v0yl8ccxyg43n/carinatn.jpg?rlkey=fsdv05sqahlvf05tnfksfssl1&amp;dl=0","Click to download Image")</f>
      </c>
      <c r="B69" s="0">
        <f>HYPERLINK("https://dl.dropboxusercontent.com/scl/fi/2vh0tjrnf9x1fslfiirrj/carina.jpg?rlkey=pngvs2fkc96e31xruginv9319&amp;dl=0","Click to download SizeChart")</f>
      </c>
      <c r="C69" s="0" t="inlineStr">
        <is>
          <t>Carina Full Zip Hoodie AHA</t>
        </is>
      </c>
      <c r="D69" s="0" t="inlineStr">
        <is>
          <t>'122515</t>
        </is>
      </c>
      <c r="E69" s="0" t="inlineStr">
        <is>
          <t>AHA W CARINA CL 12PK:122515Z-12PK</t>
        </is>
      </c>
      <c r="F69" s="0" t="inlineStr">
        <is>
          <t>'898122515997</t>
        </is>
      </c>
      <c r="G69" s="0" t="inlineStr">
        <is>
          <t>WOMENS</t>
        </is>
      </c>
      <c r="H69" s="0" t="inlineStr">
        <is>
          <t>12 PACK</t>
        </is>
      </c>
      <c r="I69" s="0">
        <v>455.76</v>
      </c>
      <c r="J69" s="0">
        <v>0</v>
      </c>
    </row>
    <row r="70" spans="1:10" customHeight="0">
      <c r="A70" s="0">
        <f>HYPERLINK("https://dl.dropboxusercontent.com/scl/fi/79uib4dnvedjvou8vn35i/cassidyf.png?rlkey=jsmz4n034l21dhbv4px2w8iu0&amp;dl=0","Click to download Image")</f>
      </c>
      <c r="B70" s="0">
        <f>HYPERLINK("https://dl.dropboxusercontent.com/scl/fi/jpbvij4yc6hiz16skz2mw/cassidy.jpg?rlkey=afj70yjns4fmc9qdwxxvgmp6p&amp;dl=0","Click to download SizeChart")</f>
      </c>
      <c r="C70" s="0" t="inlineStr">
        <is>
          <t>Cassidy Ringer Tee AHA </t>
        </is>
      </c>
      <c r="D70" s="0" t="inlineStr">
        <is>
          <t>'122049</t>
        </is>
      </c>
      <c r="E70" s="0" t="inlineStr">
        <is>
          <t>AHA CASS W CL:122049A-S</t>
        </is>
      </c>
      <c r="F70" s="0" t="inlineStr">
        <is>
          <t>'898122049041</t>
        </is>
      </c>
      <c r="G70" s="0" t="inlineStr">
        <is>
          <t>WOMENS</t>
        </is>
      </c>
      <c r="H70" s="0" t="inlineStr">
        <is>
          <t>S</t>
        </is>
      </c>
      <c r="I70" s="0">
        <v>19.99</v>
      </c>
      <c r="J70" s="0">
        <v>7</v>
      </c>
    </row>
    <row r="71" spans="1:10" customHeight="0">
      <c r="A71" s="0">
        <f>HYPERLINK("https://dl.dropboxusercontent.com/scl/fi/79uib4dnvedjvou8vn35i/cassidyf.png?rlkey=jsmz4n034l21dhbv4px2w8iu0&amp;dl=0","Click to download Image")</f>
      </c>
      <c r="B71" s="0">
        <f>HYPERLINK("https://dl.dropboxusercontent.com/scl/fi/jpbvij4yc6hiz16skz2mw/cassidy.jpg?rlkey=afj70yjns4fmc9qdwxxvgmp6p&amp;dl=0","Click to download SizeChart")</f>
      </c>
      <c r="C71" s="0" t="inlineStr">
        <is>
          <t>Cassidy Ringer Tee AHA </t>
        </is>
      </c>
      <c r="D71" s="0" t="inlineStr">
        <is>
          <t>'122049</t>
        </is>
      </c>
      <c r="E71" s="0" t="inlineStr">
        <is>
          <t>AHA CASS W CL:122049B-M</t>
        </is>
      </c>
      <c r="F71" s="0" t="inlineStr">
        <is>
          <t>'898122049058</t>
        </is>
      </c>
      <c r="G71" s="0" t="inlineStr">
        <is>
          <t>WOMENS</t>
        </is>
      </c>
      <c r="H71" s="0" t="inlineStr">
        <is>
          <t>M</t>
        </is>
      </c>
      <c r="I71" s="0">
        <v>19.99</v>
      </c>
      <c r="J71" s="0">
        <v>16</v>
      </c>
    </row>
    <row r="72" spans="1:10" customHeight="0">
      <c r="A72" s="0">
        <f>HYPERLINK("https://dl.dropboxusercontent.com/scl/fi/79uib4dnvedjvou8vn35i/cassidyf.png?rlkey=jsmz4n034l21dhbv4px2w8iu0&amp;dl=0","Click to download Image")</f>
      </c>
      <c r="B72" s="0">
        <f>HYPERLINK("https://dl.dropboxusercontent.com/scl/fi/jpbvij4yc6hiz16skz2mw/cassidy.jpg?rlkey=afj70yjns4fmc9qdwxxvgmp6p&amp;dl=0","Click to download SizeChart")</f>
      </c>
      <c r="C72" s="0" t="inlineStr">
        <is>
          <t>Cassidy Ringer Tee AHA </t>
        </is>
      </c>
      <c r="D72" s="0" t="inlineStr">
        <is>
          <t>'122049</t>
        </is>
      </c>
      <c r="E72" s="0" t="inlineStr">
        <is>
          <t>AHA CASS W CL:122049C-L</t>
        </is>
      </c>
      <c r="F72" s="0" t="inlineStr">
        <is>
          <t>'898122049065</t>
        </is>
      </c>
      <c r="G72" s="0" t="inlineStr">
        <is>
          <t>WOMENS</t>
        </is>
      </c>
      <c r="H72" s="0" t="inlineStr">
        <is>
          <t>L</t>
        </is>
      </c>
      <c r="I72" s="0">
        <v>19.99</v>
      </c>
      <c r="J72" s="0">
        <v>15</v>
      </c>
    </row>
    <row r="73" spans="1:10" customHeight="0">
      <c r="A73" s="0">
        <f>HYPERLINK("https://dl.dropboxusercontent.com/scl/fi/79uib4dnvedjvou8vn35i/cassidyf.png?rlkey=jsmz4n034l21dhbv4px2w8iu0&amp;dl=0","Click to download Image")</f>
      </c>
      <c r="B73" s="0">
        <f>HYPERLINK("https://dl.dropboxusercontent.com/scl/fi/jpbvij4yc6hiz16skz2mw/cassidy.jpg?rlkey=afj70yjns4fmc9qdwxxvgmp6p&amp;dl=0","Click to download SizeChart")</f>
      </c>
      <c r="C73" s="0" t="inlineStr">
        <is>
          <t>Cassidy Ringer Tee AHA </t>
        </is>
      </c>
      <c r="D73" s="0" t="inlineStr">
        <is>
          <t>'122049</t>
        </is>
      </c>
      <c r="E73" s="0" t="inlineStr">
        <is>
          <t>AHA CASS W CL:122049D-XL</t>
        </is>
      </c>
      <c r="F73" s="0" t="inlineStr">
        <is>
          <t>'898122049072</t>
        </is>
      </c>
      <c r="G73" s="0" t="inlineStr">
        <is>
          <t>WOMENS</t>
        </is>
      </c>
      <c r="H73" s="0" t="inlineStr">
        <is>
          <t>XL</t>
        </is>
      </c>
      <c r="I73" s="0">
        <v>19.99</v>
      </c>
      <c r="J73" s="0">
        <v>7</v>
      </c>
    </row>
    <row r="74" spans="1:10" customHeight="0">
      <c r="A74" s="0">
        <f>HYPERLINK("https://dl.dropboxusercontent.com/scl/fi/79uib4dnvedjvou8vn35i/cassidyf.png?rlkey=jsmz4n034l21dhbv4px2w8iu0&amp;dl=0","Click to download Image")</f>
      </c>
      <c r="B74" s="0">
        <f>HYPERLINK("https://dl.dropboxusercontent.com/scl/fi/jpbvij4yc6hiz16skz2mw/cassidy.jpg?rlkey=afj70yjns4fmc9qdwxxvgmp6p&amp;dl=0","Click to download SizeChart")</f>
      </c>
      <c r="C74" s="0" t="inlineStr">
        <is>
          <t>Cassidy Ringer Tee AHA </t>
        </is>
      </c>
      <c r="D74" s="0" t="inlineStr">
        <is>
          <t>'122049</t>
        </is>
      </c>
      <c r="E74" s="0" t="inlineStr">
        <is>
          <t>AHA CASS W CL:122049E-2XL</t>
        </is>
      </c>
      <c r="F74" s="0" t="inlineStr">
        <is>
          <t>'898122049089</t>
        </is>
      </c>
      <c r="G74" s="0" t="inlineStr">
        <is>
          <t>WOMENS</t>
        </is>
      </c>
      <c r="H74" s="0" t="inlineStr">
        <is>
          <t>2XL</t>
        </is>
      </c>
      <c r="I74" s="0">
        <v>21.99</v>
      </c>
      <c r="J74" s="0">
        <v>0</v>
      </c>
    </row>
    <row r="75" spans="1:10" customHeight="0">
      <c r="A75" s="0">
        <f>HYPERLINK("https://dl.dropboxusercontent.com/scl/fi/79uib4dnvedjvou8vn35i/cassidyf.png?rlkey=jsmz4n034l21dhbv4px2w8iu0&amp;dl=0","Click to download Image")</f>
      </c>
      <c r="B75" s="0">
        <f>HYPERLINK("https://dl.dropboxusercontent.com/scl/fi/jpbvij4yc6hiz16skz2mw/cassidy.jpg?rlkey=afj70yjns4fmc9qdwxxvgmp6p&amp;dl=0","Click to download SizeChart")</f>
      </c>
      <c r="C75" s="0" t="inlineStr">
        <is>
          <t>Cassidy Ringer Tee AHA </t>
        </is>
      </c>
      <c r="D75" s="0" t="inlineStr">
        <is>
          <t>'122049</t>
        </is>
      </c>
      <c r="E75" s="0" t="inlineStr">
        <is>
          <t>AHA CASS W CL:122049F-3XL</t>
        </is>
      </c>
      <c r="F75" s="0" t="inlineStr">
        <is>
          <t>'898122049096</t>
        </is>
      </c>
      <c r="G75" s="0" t="inlineStr">
        <is>
          <t>WOMENS</t>
        </is>
      </c>
      <c r="H75" s="0" t="inlineStr">
        <is>
          <t>3XL</t>
        </is>
      </c>
      <c r="I75" s="0">
        <v>21.99</v>
      </c>
      <c r="J75" s="0">
        <v>0</v>
      </c>
    </row>
    <row r="76" spans="1:10" customHeight="0">
      <c r="A76" s="0">
        <f>HYPERLINK("https://dl.dropboxusercontent.com/scl/fi/79uib4dnvedjvou8vn35i/cassidyf.png?rlkey=jsmz4n034l21dhbv4px2w8iu0&amp;dl=0","Click to download Image")</f>
      </c>
      <c r="B76" s="0">
        <f>HYPERLINK("https://dl.dropboxusercontent.com/scl/fi/jpbvij4yc6hiz16skz2mw/cassidy.jpg?rlkey=afj70yjns4fmc9qdwxxvgmp6p&amp;dl=0","Click to download SizeChart")</f>
      </c>
      <c r="C76" s="0" t="inlineStr">
        <is>
          <t>Cassidy Ringer Tee AHA </t>
        </is>
      </c>
      <c r="D76" s="0" t="inlineStr">
        <is>
          <t>'122049</t>
        </is>
      </c>
      <c r="E76" s="0" t="inlineStr">
        <is>
          <t>AHA CASS W CL 12PK:122049Z-12PK</t>
        </is>
      </c>
      <c r="F76" s="0" t="inlineStr">
        <is>
          <t>'898122049997</t>
        </is>
      </c>
      <c r="G76" s="0" t="inlineStr">
        <is>
          <t>WOMENS</t>
        </is>
      </c>
      <c r="H76" s="0" t="inlineStr">
        <is>
          <t>12 PACK</t>
        </is>
      </c>
      <c r="I76" s="0">
        <v>299.98</v>
      </c>
      <c r="J76" s="0">
        <v>0</v>
      </c>
    </row>
    <row r="77" spans="1:10" customHeight="0">
      <c r="A77" s="0">
        <f>HYPERLINK("https://dl.dropboxusercontent.com/scl/fi/snhdfryur9x2zbqkyrscv/huron.png?rlkey=314klxpsn5ps8od20fblyj20k&amp;dl=0","Click to download Image")</f>
      </c>
      <c r="C77" s="0" t="inlineStr">
        <is>
          <t>Hero Huron Youth T-shirt AHA </t>
        </is>
      </c>
      <c r="D77" s="0" t="inlineStr">
        <is>
          <t>'122047</t>
        </is>
      </c>
      <c r="E77" s="0" t="inlineStr">
        <is>
          <t>AHA HURON Y GY:122047B-YS</t>
        </is>
      </c>
      <c r="F77" s="0" t="inlineStr">
        <is>
          <t>'898122047016</t>
        </is>
      </c>
      <c r="G77" s="0" t="inlineStr">
        <is>
          <t>YOUTH</t>
        </is>
      </c>
      <c r="H77" s="0" t="inlineStr">
        <is>
          <t>YS</t>
        </is>
      </c>
      <c r="I77" s="0">
        <v>14.99</v>
      </c>
      <c r="J77" s="0">
        <v>12</v>
      </c>
    </row>
    <row r="78" spans="1:10" customHeight="0">
      <c r="A78" s="0">
        <f>HYPERLINK("https://dl.dropboxusercontent.com/scl/fi/snhdfryur9x2zbqkyrscv/huron.png?rlkey=314klxpsn5ps8od20fblyj20k&amp;dl=0","Click to download Image")</f>
      </c>
      <c r="C78" s="0" t="inlineStr">
        <is>
          <t>Hero Huron Youth T-shirt AHA </t>
        </is>
      </c>
      <c r="D78" s="0" t="inlineStr">
        <is>
          <t>'122047</t>
        </is>
      </c>
      <c r="E78" s="0" t="inlineStr">
        <is>
          <t>AHA HURON Y GY:122047C-YM</t>
        </is>
      </c>
      <c r="F78" s="0" t="inlineStr">
        <is>
          <t>'898122047023</t>
        </is>
      </c>
      <c r="G78" s="0" t="inlineStr">
        <is>
          <t>YOUTH</t>
        </is>
      </c>
      <c r="H78" s="0" t="inlineStr">
        <is>
          <t>YM</t>
        </is>
      </c>
      <c r="I78" s="0">
        <v>14.99</v>
      </c>
      <c r="J78" s="0">
        <v>12</v>
      </c>
    </row>
    <row r="79" spans="1:10" customHeight="0">
      <c r="A79" s="0">
        <f>HYPERLINK("https://dl.dropboxusercontent.com/scl/fi/snhdfryur9x2zbqkyrscv/huron.png?rlkey=314klxpsn5ps8od20fblyj20k&amp;dl=0","Click to download Image")</f>
      </c>
      <c r="C79" s="0" t="inlineStr">
        <is>
          <t>Hero Huron Youth T-shirt AHA </t>
        </is>
      </c>
      <c r="D79" s="0" t="inlineStr">
        <is>
          <t>'122047</t>
        </is>
      </c>
      <c r="E79" s="0" t="inlineStr">
        <is>
          <t>AHA HURON Y GY:122047D-YL</t>
        </is>
      </c>
      <c r="F79" s="0" t="inlineStr">
        <is>
          <t>'898122047030</t>
        </is>
      </c>
      <c r="G79" s="0" t="inlineStr">
        <is>
          <t>YOUTH</t>
        </is>
      </c>
      <c r="H79" s="0" t="inlineStr">
        <is>
          <t>YL</t>
        </is>
      </c>
      <c r="I79" s="0">
        <v>14.99</v>
      </c>
      <c r="J79" s="0">
        <v>12</v>
      </c>
    </row>
    <row r="80" spans="1:10" customHeight="0">
      <c r="A80" s="0">
        <f>HYPERLINK("https://dl.dropboxusercontent.com/scl/fi/snhdfryur9x2zbqkyrscv/huron.png?rlkey=314klxpsn5ps8od20fblyj20k&amp;dl=0","Click to download Image")</f>
      </c>
      <c r="C80" s="0" t="inlineStr">
        <is>
          <t>Hero Huron Youth T-shirt AHA </t>
        </is>
      </c>
      <c r="D80" s="0" t="inlineStr">
        <is>
          <t>'122047</t>
        </is>
      </c>
      <c r="E80" s="0" t="inlineStr">
        <is>
          <t>AHA HURON Y GY:122047E-YXL</t>
        </is>
      </c>
      <c r="F80" s="0" t="inlineStr">
        <is>
          <t>'898122047047</t>
        </is>
      </c>
      <c r="G80" s="0" t="inlineStr">
        <is>
          <t>YOUTH</t>
        </is>
      </c>
      <c r="H80" s="0" t="inlineStr">
        <is>
          <t>YXL</t>
        </is>
      </c>
      <c r="I80" s="0">
        <v>14.99</v>
      </c>
      <c r="J80" s="0">
        <v>11</v>
      </c>
    </row>
    <row r="81" spans="1:10" customHeight="0">
      <c r="A81" s="0">
        <f>HYPERLINK("https://dl.dropboxusercontent.com/scl/fi/snhdfryur9x2zbqkyrscv/huron.png?rlkey=314klxpsn5ps8od20fblyj20k&amp;dl=0","Click to download Image")</f>
      </c>
      <c r="C81" s="0" t="inlineStr">
        <is>
          <t>Hero Huron Youth T-shirt AHA </t>
        </is>
      </c>
      <c r="D81" s="0" t="inlineStr">
        <is>
          <t>'122047</t>
        </is>
      </c>
      <c r="E81" s="0" t="inlineStr">
        <is>
          <t>AHA HURON Y GY 12 PACK:122047Z-12PK</t>
        </is>
      </c>
      <c r="F81" s="0" t="inlineStr">
        <is>
          <t>'898122047993</t>
        </is>
      </c>
      <c r="G81" s="0" t="inlineStr">
        <is>
          <t>YOUTH</t>
        </is>
      </c>
      <c r="H81" s="0" t="inlineStr">
        <is>
          <t>12 PACK</t>
        </is>
      </c>
      <c r="I81" s="0">
        <v>105.6</v>
      </c>
      <c r="J81" s="0">
        <v>0</v>
      </c>
    </row>
    <row r="82" spans="1:10" customHeight="0">
      <c r="A82" s="0">
        <f>HYPERLINK("https://dl.dropboxusercontent.com/scl/fi/ij7975mh9dlnubocbldvd/rorytn.jpg?rlkey=v4jceuhdyovg2kswhrz7zjhe7&amp;dl=0","Click to download Image")</f>
      </c>
      <c r="B82" s="0">
        <f>HYPERLINK("https://dl.dropboxusercontent.com/scl/fi/syyx46ub21p1m8mh2wnmk/rory.jpg?rlkey=t2g1x5sdwhjy9bbogwwegr5ln&amp;dl=0","Click to download SizeChart")</f>
      </c>
      <c r="C82" s="0" t="inlineStr">
        <is>
          <t>Rory Sweatshirt AHA </t>
        </is>
      </c>
      <c r="D82" s="0" t="inlineStr">
        <is>
          <t>'122048</t>
        </is>
      </c>
      <c r="E82" s="0" t="inlineStr">
        <is>
          <t>AHA HOODIE W CL:122048A-S</t>
        </is>
      </c>
      <c r="F82" s="0" t="inlineStr">
        <is>
          <t>'898122048044</t>
        </is>
      </c>
      <c r="G82" s="0" t="inlineStr">
        <is>
          <t>WOMENS</t>
        </is>
      </c>
      <c r="H82" s="0" t="inlineStr">
        <is>
          <t>S</t>
        </is>
      </c>
      <c r="I82" s="0">
        <v>42</v>
      </c>
      <c r="J82" s="0">
        <v>6</v>
      </c>
    </row>
    <row r="83" spans="1:10" customHeight="0">
      <c r="A83" s="0">
        <f>HYPERLINK("https://dl.dropboxusercontent.com/scl/fi/ij7975mh9dlnubocbldvd/rorytn.jpg?rlkey=v4jceuhdyovg2kswhrz7zjhe7&amp;dl=0","Click to download Image")</f>
      </c>
      <c r="B83" s="0">
        <f>HYPERLINK("https://dl.dropboxusercontent.com/scl/fi/syyx46ub21p1m8mh2wnmk/rory.jpg?rlkey=t2g1x5sdwhjy9bbogwwegr5ln&amp;dl=0","Click to download SizeChart")</f>
      </c>
      <c r="C83" s="0" t="inlineStr">
        <is>
          <t>Rory Sweatshirt AHA </t>
        </is>
      </c>
      <c r="D83" s="0" t="inlineStr">
        <is>
          <t>'122048</t>
        </is>
      </c>
      <c r="E83" s="0" t="inlineStr">
        <is>
          <t>AHA HOODIE W CL:122048B-M</t>
        </is>
      </c>
      <c r="F83" s="0" t="inlineStr">
        <is>
          <t>'898122048051</t>
        </is>
      </c>
      <c r="G83" s="0" t="inlineStr">
        <is>
          <t>WOMENS</t>
        </is>
      </c>
      <c r="H83" s="0" t="inlineStr">
        <is>
          <t>M</t>
        </is>
      </c>
      <c r="I83" s="0">
        <v>42</v>
      </c>
      <c r="J83" s="0">
        <v>12</v>
      </c>
    </row>
    <row r="84" spans="1:10" customHeight="0">
      <c r="A84" s="0">
        <f>HYPERLINK("https://dl.dropboxusercontent.com/scl/fi/ij7975mh9dlnubocbldvd/rorytn.jpg?rlkey=v4jceuhdyovg2kswhrz7zjhe7&amp;dl=0","Click to download Image")</f>
      </c>
      <c r="B84" s="0">
        <f>HYPERLINK("https://dl.dropboxusercontent.com/scl/fi/syyx46ub21p1m8mh2wnmk/rory.jpg?rlkey=t2g1x5sdwhjy9bbogwwegr5ln&amp;dl=0","Click to download SizeChart")</f>
      </c>
      <c r="C84" s="0" t="inlineStr">
        <is>
          <t>Rory Sweatshirt AHA </t>
        </is>
      </c>
      <c r="D84" s="0" t="inlineStr">
        <is>
          <t>'122048</t>
        </is>
      </c>
      <c r="E84" s="0" t="inlineStr">
        <is>
          <t>AHA HOODIE W CL:122048C-L</t>
        </is>
      </c>
      <c r="F84" s="0" t="inlineStr">
        <is>
          <t>'898122048068</t>
        </is>
      </c>
      <c r="G84" s="0" t="inlineStr">
        <is>
          <t>WOMENS</t>
        </is>
      </c>
      <c r="H84" s="0" t="inlineStr">
        <is>
          <t>L</t>
        </is>
      </c>
      <c r="I84" s="0">
        <v>42</v>
      </c>
      <c r="J84" s="0">
        <v>12</v>
      </c>
    </row>
    <row r="85" spans="1:10" customHeight="0">
      <c r="A85" s="0">
        <f>HYPERLINK("https://dl.dropboxusercontent.com/scl/fi/ij7975mh9dlnubocbldvd/rorytn.jpg?rlkey=v4jceuhdyovg2kswhrz7zjhe7&amp;dl=0","Click to download Image")</f>
      </c>
      <c r="B85" s="0">
        <f>HYPERLINK("https://dl.dropboxusercontent.com/scl/fi/syyx46ub21p1m8mh2wnmk/rory.jpg?rlkey=t2g1x5sdwhjy9bbogwwegr5ln&amp;dl=0","Click to download SizeChart")</f>
      </c>
      <c r="C85" s="0" t="inlineStr">
        <is>
          <t>Rory Sweatshirt AHA </t>
        </is>
      </c>
      <c r="D85" s="0" t="inlineStr">
        <is>
          <t>'122048</t>
        </is>
      </c>
      <c r="E85" s="0" t="inlineStr">
        <is>
          <t>AHA HOODIE W CL:122048D-XL</t>
        </is>
      </c>
      <c r="F85" s="0" t="inlineStr">
        <is>
          <t>'898122048075</t>
        </is>
      </c>
      <c r="G85" s="0" t="inlineStr">
        <is>
          <t>WOMENS</t>
        </is>
      </c>
      <c r="H85" s="0" t="inlineStr">
        <is>
          <t>XL</t>
        </is>
      </c>
      <c r="I85" s="0">
        <v>42</v>
      </c>
      <c r="J85" s="0">
        <v>6</v>
      </c>
    </row>
    <row r="86" spans="1:10" customHeight="0">
      <c r="A86" s="0">
        <f>HYPERLINK("https://dl.dropboxusercontent.com/scl/fi/ij7975mh9dlnubocbldvd/rorytn.jpg?rlkey=v4jceuhdyovg2kswhrz7zjhe7&amp;dl=0","Click to download Image")</f>
      </c>
      <c r="B86" s="0">
        <f>HYPERLINK("https://dl.dropboxusercontent.com/scl/fi/syyx46ub21p1m8mh2wnmk/rory.jpg?rlkey=t2g1x5sdwhjy9bbogwwegr5ln&amp;dl=0","Click to download SizeChart")</f>
      </c>
      <c r="C86" s="0" t="inlineStr">
        <is>
          <t>Rory Sweatshirt AHA </t>
        </is>
      </c>
      <c r="D86" s="0" t="inlineStr">
        <is>
          <t>'122048</t>
        </is>
      </c>
      <c r="E86" s="0" t="inlineStr">
        <is>
          <t>AHA HOODIE W CL:122048E-2XL</t>
        </is>
      </c>
      <c r="F86" s="0" t="inlineStr">
        <is>
          <t>'898122048082</t>
        </is>
      </c>
      <c r="G86" s="0" t="inlineStr">
        <is>
          <t>WOMENS</t>
        </is>
      </c>
      <c r="H86" s="0" t="inlineStr">
        <is>
          <t>2XL</t>
        </is>
      </c>
      <c r="I86" s="0">
        <v>44</v>
      </c>
      <c r="J86" s="0">
        <v>2</v>
      </c>
    </row>
    <row r="87" spans="1:10" customHeight="0">
      <c r="A87" s="0">
        <f>HYPERLINK("https://dl.dropboxusercontent.com/scl/fi/ij7975mh9dlnubocbldvd/rorytn.jpg?rlkey=v4jceuhdyovg2kswhrz7zjhe7&amp;dl=0","Click to download Image")</f>
      </c>
      <c r="B87" s="0">
        <f>HYPERLINK("https://dl.dropboxusercontent.com/scl/fi/syyx46ub21p1m8mh2wnmk/rory.jpg?rlkey=t2g1x5sdwhjy9bbogwwegr5ln&amp;dl=0","Click to download SizeChart")</f>
      </c>
      <c r="C87" s="0" t="inlineStr">
        <is>
          <t>Rory Sweatshirt AHA </t>
        </is>
      </c>
      <c r="D87" s="0" t="inlineStr">
        <is>
          <t>'122048</t>
        </is>
      </c>
      <c r="E87" s="0" t="inlineStr">
        <is>
          <t>AHA HOODIE W CL:122048F-3XL</t>
        </is>
      </c>
      <c r="F87" s="0" t="inlineStr">
        <is>
          <t>'898122048099</t>
        </is>
      </c>
      <c r="G87" s="0" t="inlineStr">
        <is>
          <t>WOMENS</t>
        </is>
      </c>
      <c r="H87" s="0" t="inlineStr">
        <is>
          <t>3XL</t>
        </is>
      </c>
      <c r="I87" s="0">
        <v>44</v>
      </c>
      <c r="J87" s="0">
        <v>0</v>
      </c>
    </row>
    <row r="88" spans="1:10" customHeight="0">
      <c r="A88" s="0">
        <f>HYPERLINK("https://dl.dropboxusercontent.com/scl/fi/ij7975mh9dlnubocbldvd/rorytn.jpg?rlkey=v4jceuhdyovg2kswhrz7zjhe7&amp;dl=0","Click to download Image")</f>
      </c>
      <c r="B88" s="0">
        <f>HYPERLINK("https://dl.dropboxusercontent.com/scl/fi/syyx46ub21p1m8mh2wnmk/rory.jpg?rlkey=t2g1x5sdwhjy9bbogwwegr5ln&amp;dl=0","Click to download SizeChart")</f>
      </c>
      <c r="C88" s="0" t="inlineStr">
        <is>
          <t>Rory Sweatshirt AHA </t>
        </is>
      </c>
      <c r="D88" s="0" t="inlineStr">
        <is>
          <t>'122048</t>
        </is>
      </c>
      <c r="E88" s="0" t="inlineStr">
        <is>
          <t>AHA HOODIE W CL 12PK:122048Z-12PK</t>
        </is>
      </c>
      <c r="F88" s="0" t="inlineStr">
        <is>
          <t>'898122048990</t>
        </is>
      </c>
      <c r="G88" s="0" t="inlineStr">
        <is>
          <t>WOMENS</t>
        </is>
      </c>
      <c r="H88" s="0" t="inlineStr">
        <is>
          <t>12 PACK</t>
        </is>
      </c>
      <c r="I88" s="0">
        <v>480</v>
      </c>
      <c r="J88" s="0">
        <v>0</v>
      </c>
    </row>
    <row r="89" spans="1:10" customHeight="0">
      <c r="A89" s="0">
        <f>HYPERLINK("https://dl.dropboxusercontent.com/scl/fi/9jnyva9aiegrrw2cwat7l/trenton.png?rlkey=e3irg2jykq2rw588fvohnmz5i&amp;dl=0","Click to download Image")</f>
      </c>
      <c r="B89" s="0">
        <f>HYPERLINK("https://dl.dropboxusercontent.com/scl/fi/wte521vdpxpo9ab0itv1k/trenton.jpg?rlkey=xid6louvmf5bohkwzsut4shyz&amp;dl=0","Click to download SizeChart")</f>
      </c>
      <c r="C89" s="0" t="inlineStr">
        <is>
          <t>Trenton Men's Pullover AHA</t>
        </is>
      </c>
      <c r="D89" s="0" t="inlineStr">
        <is>
          <t>'120817</t>
        </is>
      </c>
      <c r="E89" s="0" t="inlineStr">
        <is>
          <t>AHA  M TRENTON:120817A-S</t>
        </is>
      </c>
      <c r="F89" s="0" t="inlineStr">
        <is>
          <t>'898120817048</t>
        </is>
      </c>
      <c r="G89" s="0" t="inlineStr">
        <is>
          <t>MENS</t>
        </is>
      </c>
      <c r="H89" s="0" t="inlineStr">
        <is>
          <t>S</t>
        </is>
      </c>
      <c r="I89" s="0">
        <v>49.99</v>
      </c>
      <c r="J89" s="0">
        <v>1</v>
      </c>
    </row>
    <row r="90" spans="1:10" customHeight="0">
      <c r="A90" s="0">
        <f>HYPERLINK("https://dl.dropboxusercontent.com/scl/fi/9jnyva9aiegrrw2cwat7l/trenton.png?rlkey=e3irg2jykq2rw588fvohnmz5i&amp;dl=0","Click to download Image")</f>
      </c>
      <c r="B90" s="0">
        <f>HYPERLINK("https://dl.dropboxusercontent.com/scl/fi/wte521vdpxpo9ab0itv1k/trenton.jpg?rlkey=xid6louvmf5bohkwzsut4shyz&amp;dl=0","Click to download SizeChart")</f>
      </c>
      <c r="C90" s="0" t="inlineStr">
        <is>
          <t>Trenton Men's Pullover AHA</t>
        </is>
      </c>
      <c r="D90" s="0" t="inlineStr">
        <is>
          <t>'120817</t>
        </is>
      </c>
      <c r="E90" s="0" t="inlineStr">
        <is>
          <t>AHA  M TRENTON:120817B-M</t>
        </is>
      </c>
      <c r="F90" s="0" t="inlineStr">
        <is>
          <t>'898120817055</t>
        </is>
      </c>
      <c r="G90" s="0" t="inlineStr">
        <is>
          <t>MENS</t>
        </is>
      </c>
      <c r="H90" s="0" t="inlineStr">
        <is>
          <t>M</t>
        </is>
      </c>
      <c r="I90" s="0">
        <v>49.99</v>
      </c>
      <c r="J90" s="0">
        <v>4</v>
      </c>
    </row>
    <row r="91" spans="1:10" customHeight="0">
      <c r="A91" s="0">
        <f>HYPERLINK("https://dl.dropboxusercontent.com/scl/fi/9jnyva9aiegrrw2cwat7l/trenton.png?rlkey=e3irg2jykq2rw588fvohnmz5i&amp;dl=0","Click to download Image")</f>
      </c>
      <c r="B91" s="0">
        <f>HYPERLINK("https://dl.dropboxusercontent.com/scl/fi/wte521vdpxpo9ab0itv1k/trenton.jpg?rlkey=xid6louvmf5bohkwzsut4shyz&amp;dl=0","Click to download SizeChart")</f>
      </c>
      <c r="C91" s="0" t="inlineStr">
        <is>
          <t>Trenton Men's Pullover AHA</t>
        </is>
      </c>
      <c r="D91" s="0" t="inlineStr">
        <is>
          <t>'120817</t>
        </is>
      </c>
      <c r="E91" s="0" t="inlineStr">
        <is>
          <t>AHA  M TRENTON:120817C-L</t>
        </is>
      </c>
      <c r="F91" s="0" t="inlineStr">
        <is>
          <t>'898120817062</t>
        </is>
      </c>
      <c r="G91" s="0" t="inlineStr">
        <is>
          <t>MENS</t>
        </is>
      </c>
      <c r="H91" s="0" t="inlineStr">
        <is>
          <t>L</t>
        </is>
      </c>
      <c r="I91" s="0">
        <v>49.99</v>
      </c>
      <c r="J91" s="0">
        <v>5</v>
      </c>
    </row>
    <row r="92" spans="1:10" customHeight="0">
      <c r="A92" s="0">
        <f>HYPERLINK("https://dl.dropboxusercontent.com/scl/fi/9jnyva9aiegrrw2cwat7l/trenton.png?rlkey=e3irg2jykq2rw588fvohnmz5i&amp;dl=0","Click to download Image")</f>
      </c>
      <c r="B92" s="0">
        <f>HYPERLINK("https://dl.dropboxusercontent.com/scl/fi/wte521vdpxpo9ab0itv1k/trenton.jpg?rlkey=xid6louvmf5bohkwzsut4shyz&amp;dl=0","Click to download SizeChart")</f>
      </c>
      <c r="C92" s="0" t="inlineStr">
        <is>
          <t>Trenton Men's Pullover AHA</t>
        </is>
      </c>
      <c r="D92" s="0" t="inlineStr">
        <is>
          <t>'120817</t>
        </is>
      </c>
      <c r="E92" s="0" t="inlineStr">
        <is>
          <t>AHA  M TRENTON:120817D-XL</t>
        </is>
      </c>
      <c r="F92" s="0" t="inlineStr">
        <is>
          <t>'898120817079</t>
        </is>
      </c>
      <c r="G92" s="0" t="inlineStr">
        <is>
          <t>MENS</t>
        </is>
      </c>
      <c r="H92" s="0" t="inlineStr">
        <is>
          <t>XL</t>
        </is>
      </c>
      <c r="I92" s="0">
        <v>49.99</v>
      </c>
      <c r="J92" s="0">
        <v>6</v>
      </c>
    </row>
    <row r="93" spans="1:10" customHeight="0">
      <c r="A93" s="0">
        <f>HYPERLINK("https://dl.dropboxusercontent.com/scl/fi/9jnyva9aiegrrw2cwat7l/trenton.png?rlkey=e3irg2jykq2rw588fvohnmz5i&amp;dl=0","Click to download Image")</f>
      </c>
      <c r="B93" s="0">
        <f>HYPERLINK("https://dl.dropboxusercontent.com/scl/fi/wte521vdpxpo9ab0itv1k/trenton.jpg?rlkey=xid6louvmf5bohkwzsut4shyz&amp;dl=0","Click to download SizeChart")</f>
      </c>
      <c r="C93" s="0" t="inlineStr">
        <is>
          <t>Trenton Men's Pullover AHA</t>
        </is>
      </c>
      <c r="D93" s="0" t="inlineStr">
        <is>
          <t>'120817</t>
        </is>
      </c>
      <c r="E93" s="0" t="inlineStr">
        <is>
          <t>AHA  M TRENTON:120817E-2XL</t>
        </is>
      </c>
      <c r="F93" s="0" t="inlineStr">
        <is>
          <t>'898120817086</t>
        </is>
      </c>
      <c r="G93" s="0" t="inlineStr">
        <is>
          <t>MENS</t>
        </is>
      </c>
      <c r="H93" s="0" t="inlineStr">
        <is>
          <t>2XL</t>
        </is>
      </c>
      <c r="I93" s="0">
        <v>51.99</v>
      </c>
      <c r="J93" s="0">
        <v>3</v>
      </c>
    </row>
    <row r="94" spans="1:10" customHeight="0">
      <c r="A94" s="0">
        <f>HYPERLINK("https://dl.dropboxusercontent.com/scl/fi/9jnyva9aiegrrw2cwat7l/trenton.png?rlkey=e3irg2jykq2rw588fvohnmz5i&amp;dl=0","Click to download Image")</f>
      </c>
      <c r="B94" s="0">
        <f>HYPERLINK("https://dl.dropboxusercontent.com/scl/fi/wte521vdpxpo9ab0itv1k/trenton.jpg?rlkey=xid6louvmf5bohkwzsut4shyz&amp;dl=0","Click to download SizeChart")</f>
      </c>
      <c r="C94" s="0" t="inlineStr">
        <is>
          <t>Trenton Men's Pullover AHA</t>
        </is>
      </c>
      <c r="D94" s="0" t="inlineStr">
        <is>
          <t>'120817</t>
        </is>
      </c>
      <c r="E94" s="0" t="inlineStr">
        <is>
          <t>AHA  M TRENTON:120817F-3XL</t>
        </is>
      </c>
      <c r="F94" s="0" t="inlineStr">
        <is>
          <t>'898120817093</t>
        </is>
      </c>
      <c r="G94" s="0" t="inlineStr">
        <is>
          <t>MENS</t>
        </is>
      </c>
      <c r="H94" s="0" t="inlineStr">
        <is>
          <t>3XL</t>
        </is>
      </c>
      <c r="I94" s="0">
        <v>51.99</v>
      </c>
      <c r="J94" s="0">
        <v>1</v>
      </c>
    </row>
    <row r="95" spans="1:10" customHeight="0">
      <c r="A95" s="0">
        <f>HYPERLINK("https://dl.dropboxusercontent.com/scl/fi/3793olrg6mndp86ot1iaq/jacquelinef.png?rlkey=1ljzyvnc1syb2xrezbtitv9hw&amp;dl=0","Click to download Image")</f>
      </c>
      <c r="B95" s="0">
        <f>HYPERLINK("https://dl.dropboxusercontent.com/scl/fi/e47bweih4rtykae5v2u9r/jacqueline.jpg?rlkey=vdo6bwus6n3ujkuzrvw00bjmg&amp;dl=0","Click to download SizeChart")</f>
      </c>
      <c r="C95" s="0" t="inlineStr">
        <is>
          <t>Jacqueline Jacket AHA</t>
        </is>
      </c>
      <c r="D95" s="0" t="inlineStr">
        <is>
          <t>'120822</t>
        </is>
      </c>
      <c r="E95" s="0" t="inlineStr">
        <is>
          <t>AHA  W JACQUELINE:120822A-S</t>
        </is>
      </c>
      <c r="F95" s="0" t="inlineStr">
        <is>
          <t>'898120822042</t>
        </is>
      </c>
      <c r="G95" s="0" t="inlineStr">
        <is>
          <t>WOMENS</t>
        </is>
      </c>
      <c r="H95" s="0" t="inlineStr">
        <is>
          <t>S</t>
        </is>
      </c>
      <c r="I95" s="0">
        <v>129.99</v>
      </c>
      <c r="J95" s="0">
        <v>2</v>
      </c>
    </row>
    <row r="96" spans="1:10" customHeight="0">
      <c r="A96" s="0">
        <f>HYPERLINK("https://dl.dropboxusercontent.com/scl/fi/3793olrg6mndp86ot1iaq/jacquelinef.png?rlkey=1ljzyvnc1syb2xrezbtitv9hw&amp;dl=0","Click to download Image")</f>
      </c>
      <c r="B96" s="0">
        <f>HYPERLINK("https://dl.dropboxusercontent.com/scl/fi/e47bweih4rtykae5v2u9r/jacqueline.jpg?rlkey=vdo6bwus6n3ujkuzrvw00bjmg&amp;dl=0","Click to download SizeChart")</f>
      </c>
      <c r="C96" s="0" t="inlineStr">
        <is>
          <t>Jacqueline Jacket AHA</t>
        </is>
      </c>
      <c r="D96" s="0" t="inlineStr">
        <is>
          <t>'120822</t>
        </is>
      </c>
      <c r="E96" s="0" t="inlineStr">
        <is>
          <t>AHA  W JACQUELINE:120822B-M</t>
        </is>
      </c>
      <c r="F96" s="0" t="inlineStr">
        <is>
          <t>'898120822059</t>
        </is>
      </c>
      <c r="G96" s="0" t="inlineStr">
        <is>
          <t>WOMENS</t>
        </is>
      </c>
      <c r="H96" s="0" t="inlineStr">
        <is>
          <t>M</t>
        </is>
      </c>
      <c r="I96" s="0">
        <v>129.99</v>
      </c>
      <c r="J96" s="0">
        <v>3</v>
      </c>
    </row>
    <row r="97" spans="1:10" customHeight="0">
      <c r="A97" s="0">
        <f>HYPERLINK("https://dl.dropboxusercontent.com/scl/fi/3793olrg6mndp86ot1iaq/jacquelinef.png?rlkey=1ljzyvnc1syb2xrezbtitv9hw&amp;dl=0","Click to download Image")</f>
      </c>
      <c r="B97" s="0">
        <f>HYPERLINK("https://dl.dropboxusercontent.com/scl/fi/e47bweih4rtykae5v2u9r/jacqueline.jpg?rlkey=vdo6bwus6n3ujkuzrvw00bjmg&amp;dl=0","Click to download SizeChart")</f>
      </c>
      <c r="C97" s="0" t="inlineStr">
        <is>
          <t>Jacqueline Jacket AHA</t>
        </is>
      </c>
      <c r="D97" s="0" t="inlineStr">
        <is>
          <t>'120822</t>
        </is>
      </c>
      <c r="E97" s="0" t="inlineStr">
        <is>
          <t>AHA  W JACQUELINE:120822C-L</t>
        </is>
      </c>
      <c r="F97" s="0" t="inlineStr">
        <is>
          <t>'898120822066</t>
        </is>
      </c>
      <c r="G97" s="0" t="inlineStr">
        <is>
          <t>WOMENS</t>
        </is>
      </c>
      <c r="H97" s="0" t="inlineStr">
        <is>
          <t>L</t>
        </is>
      </c>
      <c r="I97" s="0">
        <v>129.99</v>
      </c>
      <c r="J97" s="0">
        <v>4</v>
      </c>
    </row>
    <row r="98" spans="1:10" customHeight="0">
      <c r="A98" s="0">
        <f>HYPERLINK("https://dl.dropboxusercontent.com/scl/fi/3793olrg6mndp86ot1iaq/jacquelinef.png?rlkey=1ljzyvnc1syb2xrezbtitv9hw&amp;dl=0","Click to download Image")</f>
      </c>
      <c r="B98" s="0">
        <f>HYPERLINK("https://dl.dropboxusercontent.com/scl/fi/e47bweih4rtykae5v2u9r/jacqueline.jpg?rlkey=vdo6bwus6n3ujkuzrvw00bjmg&amp;dl=0","Click to download SizeChart")</f>
      </c>
      <c r="C98" s="0" t="inlineStr">
        <is>
          <t>Jacqueline Jacket AHA</t>
        </is>
      </c>
      <c r="D98" s="0" t="inlineStr">
        <is>
          <t>'120822</t>
        </is>
      </c>
      <c r="E98" s="0" t="inlineStr">
        <is>
          <t>AHA  W JACQUELINE:120822D-XL</t>
        </is>
      </c>
      <c r="F98" s="0" t="inlineStr">
        <is>
          <t>'898120822073</t>
        </is>
      </c>
      <c r="G98" s="0" t="inlineStr">
        <is>
          <t>WOMENS</t>
        </is>
      </c>
      <c r="H98" s="0" t="inlineStr">
        <is>
          <t>XL</t>
        </is>
      </c>
      <c r="I98" s="0">
        <v>129.99</v>
      </c>
      <c r="J98" s="0">
        <v>2</v>
      </c>
    </row>
    <row r="99" spans="1:10" customHeight="0">
      <c r="A99" s="0">
        <f>HYPERLINK("https://dl.dropboxusercontent.com/scl/fi/3793olrg6mndp86ot1iaq/jacquelinef.png?rlkey=1ljzyvnc1syb2xrezbtitv9hw&amp;dl=0","Click to download Image")</f>
      </c>
      <c r="B99" s="0">
        <f>HYPERLINK("https://dl.dropboxusercontent.com/scl/fi/e47bweih4rtykae5v2u9r/jacqueline.jpg?rlkey=vdo6bwus6n3ujkuzrvw00bjmg&amp;dl=0","Click to download SizeChart")</f>
      </c>
      <c r="C99" s="0" t="inlineStr">
        <is>
          <t>Jacqueline Jacket AHA</t>
        </is>
      </c>
      <c r="D99" s="0" t="inlineStr">
        <is>
          <t>'120822</t>
        </is>
      </c>
      <c r="E99" s="0" t="inlineStr">
        <is>
          <t>AHA  W JACQUELINE:120822E-2XL</t>
        </is>
      </c>
      <c r="F99" s="0" t="inlineStr">
        <is>
          <t>'898120822080</t>
        </is>
      </c>
      <c r="G99" s="0" t="inlineStr">
        <is>
          <t>WOMENS</t>
        </is>
      </c>
      <c r="H99" s="0" t="inlineStr">
        <is>
          <t>2XL</t>
        </is>
      </c>
      <c r="I99" s="0">
        <v>131.99</v>
      </c>
      <c r="J99" s="0">
        <v>1</v>
      </c>
    </row>
    <row r="100" spans="1:10" customHeight="0">
      <c r="A100" s="0">
        <f>HYPERLINK("https://dl.dropboxusercontent.com/scl/fi/3793olrg6mndp86ot1iaq/jacquelinef.png?rlkey=1ljzyvnc1syb2xrezbtitv9hw&amp;dl=0","Click to download Image")</f>
      </c>
      <c r="B100" s="0">
        <f>HYPERLINK("https://dl.dropboxusercontent.com/scl/fi/e47bweih4rtykae5v2u9r/jacqueline.jpg?rlkey=vdo6bwus6n3ujkuzrvw00bjmg&amp;dl=0","Click to download SizeChart")</f>
      </c>
      <c r="C100" s="0" t="inlineStr">
        <is>
          <t>Jacqueline Jacket AHA</t>
        </is>
      </c>
      <c r="D100" s="0" t="inlineStr">
        <is>
          <t>'120822</t>
        </is>
      </c>
      <c r="E100" s="0" t="inlineStr">
        <is>
          <t>AHA  W JACQUELINE:120822F-3XL</t>
        </is>
      </c>
      <c r="F100" s="0" t="inlineStr">
        <is>
          <t>'898120822097</t>
        </is>
      </c>
      <c r="G100" s="0" t="inlineStr">
        <is>
          <t>WOMENS</t>
        </is>
      </c>
      <c r="H100" s="0" t="inlineStr">
        <is>
          <t>3XL</t>
        </is>
      </c>
      <c r="I100" s="0">
        <v>131.99</v>
      </c>
      <c r="J100" s="0">
        <v>1</v>
      </c>
    </row>
    <row r="101" spans="1:10" customHeight="0">
      <c r="A101" s="0">
        <f>HYPERLINK("https://dl.dropboxusercontent.com/scl/fi/a2i670q3cd1qpiqd10ls4/screenshot-2025-03-18-at-3.46.55pm.png?rlkey=ijvgbp8sbmeqoteoin45eu67p&amp;dl=0","Click to download Image")</f>
      </c>
      <c r="B101" s="0">
        <f>HYPERLINK("https://dl.dropboxusercontent.com/scl/fi/l37dazlvrj7gplt60ys1d/preston.jpg?rlkey=mqwufje37kh81h5d21ukr5b8i&amp;dl=0","Click to download SizeChart")</f>
      </c>
      <c r="C101" s="0" t="inlineStr">
        <is>
          <t>Preston Infant Onesie AHA</t>
        </is>
      </c>
      <c r="D101" s="0" t="inlineStr">
        <is>
          <t>'120828</t>
        </is>
      </c>
      <c r="E101" s="0" t="inlineStr">
        <is>
          <t>AHA I PRESTON:120828A-0-3M</t>
        </is>
      </c>
      <c r="F101" s="0" t="inlineStr">
        <is>
          <t>'898120828006</t>
        </is>
      </c>
      <c r="G101" s="0" t="inlineStr">
        <is>
          <t>INFANT</t>
        </is>
      </c>
      <c r="H101" s="0" t="inlineStr">
        <is>
          <t>0-3M</t>
        </is>
      </c>
      <c r="I101" s="0">
        <v>19.99</v>
      </c>
      <c r="J101" s="0">
        <v>12</v>
      </c>
    </row>
    <row r="102" spans="1:10" customHeight="0">
      <c r="A102" s="0">
        <f>HYPERLINK("https://dl.dropboxusercontent.com/scl/fi/a2i670q3cd1qpiqd10ls4/screenshot-2025-03-18-at-3.46.55pm.png?rlkey=ijvgbp8sbmeqoteoin45eu67p&amp;dl=0","Click to download Image")</f>
      </c>
      <c r="B102" s="0">
        <f>HYPERLINK("https://dl.dropboxusercontent.com/scl/fi/l37dazlvrj7gplt60ys1d/preston.jpg?rlkey=mqwufje37kh81h5d21ukr5b8i&amp;dl=0","Click to download SizeChart")</f>
      </c>
      <c r="C102" s="0" t="inlineStr">
        <is>
          <t>Preston Infant Onesie AHA</t>
        </is>
      </c>
      <c r="D102" s="0" t="inlineStr">
        <is>
          <t>'120828</t>
        </is>
      </c>
      <c r="E102" s="0" t="inlineStr">
        <is>
          <t>AHA I PRESTON:120828B-3-6M</t>
        </is>
      </c>
      <c r="F102" s="0" t="inlineStr">
        <is>
          <t>'898120828013</t>
        </is>
      </c>
      <c r="G102" s="0" t="inlineStr">
        <is>
          <t>INFANT</t>
        </is>
      </c>
      <c r="H102" s="0" t="inlineStr">
        <is>
          <t>3-6M</t>
        </is>
      </c>
      <c r="I102" s="0">
        <v>19.99</v>
      </c>
      <c r="J102" s="0">
        <v>12</v>
      </c>
    </row>
    <row r="103" spans="1:10" customHeight="0">
      <c r="A103" s="0">
        <f>HYPERLINK("https://dl.dropboxusercontent.com/scl/fi/a2i670q3cd1qpiqd10ls4/screenshot-2025-03-18-at-3.46.55pm.png?rlkey=ijvgbp8sbmeqoteoin45eu67p&amp;dl=0","Click to download Image")</f>
      </c>
      <c r="B103" s="0">
        <f>HYPERLINK("https://dl.dropboxusercontent.com/scl/fi/l37dazlvrj7gplt60ys1d/preston.jpg?rlkey=mqwufje37kh81h5d21ukr5b8i&amp;dl=0","Click to download SizeChart")</f>
      </c>
      <c r="C103" s="0" t="inlineStr">
        <is>
          <t>Preston Infant Onesie AHA</t>
        </is>
      </c>
      <c r="D103" s="0" t="inlineStr">
        <is>
          <t>'120828</t>
        </is>
      </c>
      <c r="E103" s="0" t="inlineStr">
        <is>
          <t>AHA I PRESTON:120828C-6-9M</t>
        </is>
      </c>
      <c r="F103" s="0" t="inlineStr">
        <is>
          <t>'898120828020</t>
        </is>
      </c>
      <c r="G103" s="0" t="inlineStr">
        <is>
          <t>INFANT</t>
        </is>
      </c>
      <c r="H103" s="0" t="inlineStr">
        <is>
          <t>6-9M</t>
        </is>
      </c>
      <c r="I103" s="0">
        <v>19.99</v>
      </c>
      <c r="J103" s="0">
        <v>11</v>
      </c>
    </row>
    <row r="104" spans="1:10" customHeight="0">
      <c r="A104" s="0">
        <f>HYPERLINK("https://dl.dropboxusercontent.com/scl/fi/a2i670q3cd1qpiqd10ls4/screenshot-2025-03-18-at-3.46.55pm.png?rlkey=ijvgbp8sbmeqoteoin45eu67p&amp;dl=0","Click to download Image")</f>
      </c>
      <c r="B104" s="0">
        <f>HYPERLINK("https://dl.dropboxusercontent.com/scl/fi/l37dazlvrj7gplt60ys1d/preston.jpg?rlkey=mqwufje37kh81h5d21ukr5b8i&amp;dl=0","Click to download SizeChart")</f>
      </c>
      <c r="C104" s="0" t="inlineStr">
        <is>
          <t>Preston Infant Onesie AHA</t>
        </is>
      </c>
      <c r="D104" s="0" t="inlineStr">
        <is>
          <t>'120828</t>
        </is>
      </c>
      <c r="E104" s="0" t="inlineStr">
        <is>
          <t>AHA I PRESTON:120828F-12M</t>
        </is>
      </c>
      <c r="F104" s="0" t="inlineStr">
        <is>
          <t>'898120828037</t>
        </is>
      </c>
      <c r="G104" s="0" t="inlineStr">
        <is>
          <t>INFANT</t>
        </is>
      </c>
      <c r="H104" s="0" t="inlineStr">
        <is>
          <t>12M</t>
        </is>
      </c>
      <c r="I104" s="0">
        <v>19.99</v>
      </c>
      <c r="J104" s="0">
        <v>12</v>
      </c>
    </row>
    <row r="105" spans="1:10" customHeight="0">
      <c r="A105" s="0">
        <f>HYPERLINK("https://dl.dropboxusercontent.com/scl/fi/fg611ilhwf707c482k7mx/glitzf.png?rlkey=jr2ydumo1p5mc9y7os335eyhl&amp;dl=0","Click to download Image")</f>
      </c>
      <c r="C105" s="0" t="inlineStr">
        <is>
          <t>Glitz Youth Hoodie AHA</t>
        </is>
      </c>
      <c r="D105" s="0" t="inlineStr">
        <is>
          <t>'120826</t>
        </is>
      </c>
      <c r="E105" s="0" t="inlineStr">
        <is>
          <t>AHA Y GLITZ HOODIE:120826B-YS</t>
        </is>
      </c>
      <c r="F105" s="0" t="inlineStr">
        <is>
          <t>'898120826019</t>
        </is>
      </c>
      <c r="G105" s="0" t="inlineStr">
        <is>
          <t>YOUTH</t>
        </is>
      </c>
      <c r="H105" s="0" t="inlineStr">
        <is>
          <t>YS</t>
        </is>
      </c>
      <c r="I105" s="0">
        <v>29.99</v>
      </c>
      <c r="J105" s="0">
        <v>48</v>
      </c>
    </row>
    <row r="106" spans="1:10" customHeight="0">
      <c r="A106" s="0">
        <f>HYPERLINK("https://dl.dropboxusercontent.com/scl/fi/fg611ilhwf707c482k7mx/glitzf.png?rlkey=jr2ydumo1p5mc9y7os335eyhl&amp;dl=0","Click to download Image")</f>
      </c>
      <c r="C106" s="0" t="inlineStr">
        <is>
          <t>Glitz Youth Hoodie AHA</t>
        </is>
      </c>
      <c r="D106" s="0" t="inlineStr">
        <is>
          <t>'120826</t>
        </is>
      </c>
      <c r="E106" s="0" t="inlineStr">
        <is>
          <t>AHA Y GLITZ HOODIE:120826C-YM</t>
        </is>
      </c>
      <c r="F106" s="0" t="inlineStr">
        <is>
          <t>'898120826026</t>
        </is>
      </c>
      <c r="G106" s="0" t="inlineStr">
        <is>
          <t>YOUTH</t>
        </is>
      </c>
      <c r="H106" s="0" t="inlineStr">
        <is>
          <t>YM</t>
        </is>
      </c>
      <c r="I106" s="0">
        <v>29.99</v>
      </c>
      <c r="J106" s="0">
        <v>48</v>
      </c>
    </row>
    <row r="107" spans="1:10" customHeight="0">
      <c r="A107" s="0">
        <f>HYPERLINK("https://dl.dropboxusercontent.com/scl/fi/fg611ilhwf707c482k7mx/glitzf.png?rlkey=jr2ydumo1p5mc9y7os335eyhl&amp;dl=0","Click to download Image")</f>
      </c>
      <c r="C107" s="0" t="inlineStr">
        <is>
          <t>Glitz Youth Hoodie AHA</t>
        </is>
      </c>
      <c r="D107" s="0" t="inlineStr">
        <is>
          <t>'120826</t>
        </is>
      </c>
      <c r="E107" s="0" t="inlineStr">
        <is>
          <t>AHA Y GLITZ HOODIE:120826D-YL</t>
        </is>
      </c>
      <c r="F107" s="0" t="inlineStr">
        <is>
          <t>'898120826033</t>
        </is>
      </c>
      <c r="G107" s="0" t="inlineStr">
        <is>
          <t>YOUTH</t>
        </is>
      </c>
      <c r="H107" s="0" t="inlineStr">
        <is>
          <t>YL</t>
        </is>
      </c>
      <c r="I107" s="0">
        <v>29.99</v>
      </c>
      <c r="J107" s="0">
        <v>48</v>
      </c>
    </row>
    <row r="108" spans="1:10" customHeight="0">
      <c r="A108" s="0">
        <f>HYPERLINK("https://dl.dropboxusercontent.com/scl/fi/fg611ilhwf707c482k7mx/glitzf.png?rlkey=jr2ydumo1p5mc9y7os335eyhl&amp;dl=0","Click to download Image")</f>
      </c>
      <c r="C108" s="0" t="inlineStr">
        <is>
          <t>Glitz Youth Hoodie AHA</t>
        </is>
      </c>
      <c r="D108" s="0" t="inlineStr">
        <is>
          <t>'120826</t>
        </is>
      </c>
      <c r="E108" s="0" t="inlineStr">
        <is>
          <t>AHA Y GLITZ HOODIE:120826E-YXL</t>
        </is>
      </c>
      <c r="F108" s="0" t="inlineStr">
        <is>
          <t>'898120826040</t>
        </is>
      </c>
      <c r="G108" s="0" t="inlineStr">
        <is>
          <t>YOUTH</t>
        </is>
      </c>
      <c r="H108" s="0" t="inlineStr">
        <is>
          <t>YXL</t>
        </is>
      </c>
      <c r="I108" s="0">
        <v>29.99</v>
      </c>
      <c r="J108" s="0">
        <v>48</v>
      </c>
    </row>
    <row r="109" spans="1:10" customHeight="0">
      <c r="A109" s="0">
        <f>HYPERLINK("https://dl.dropboxusercontent.com/scl/fi/5dx5q6mex6oiuk82titvf/lawrencef.png?rlkey=bohfb1eqzkeyn1oezu0sa5bs9&amp;dl=0","Click to download Image")</f>
      </c>
      <c r="B109" s="0">
        <f>HYPERLINK("https://dl.dropboxusercontent.com/scl/fi/26yu6p8bt67lb4zyme0ok/lawrence.jpg?rlkey=d2dfedtt27mackb51cy35ibvo&amp;dl=0","Click to download SizeChart")</f>
      </c>
      <c r="C109" s="0" t="inlineStr">
        <is>
          <t>Lawrence Youth Hoodie AHA</t>
        </is>
      </c>
      <c r="D109" s="0" t="inlineStr">
        <is>
          <t>'120824</t>
        </is>
      </c>
      <c r="E109" s="0" t="inlineStr">
        <is>
          <t>AHA Y LAWRENCE:120824B-YS</t>
        </is>
      </c>
      <c r="F109" s="0" t="inlineStr">
        <is>
          <t>'898120824015</t>
        </is>
      </c>
      <c r="G109" s="0" t="inlineStr">
        <is>
          <t>YOUTH</t>
        </is>
      </c>
      <c r="H109" s="0" t="inlineStr">
        <is>
          <t>YS</t>
        </is>
      </c>
      <c r="I109" s="0">
        <v>29.99</v>
      </c>
      <c r="J109" s="0">
        <v>48</v>
      </c>
    </row>
    <row r="110" spans="1:10" customHeight="0">
      <c r="A110" s="0">
        <f>HYPERLINK("https://dl.dropboxusercontent.com/scl/fi/5dx5q6mex6oiuk82titvf/lawrencef.png?rlkey=bohfb1eqzkeyn1oezu0sa5bs9&amp;dl=0","Click to download Image")</f>
      </c>
      <c r="B110" s="0">
        <f>HYPERLINK("https://dl.dropboxusercontent.com/scl/fi/26yu6p8bt67lb4zyme0ok/lawrence.jpg?rlkey=d2dfedtt27mackb51cy35ibvo&amp;dl=0","Click to download SizeChart")</f>
      </c>
      <c r="C110" s="0" t="inlineStr">
        <is>
          <t>Lawrence Youth Hoodie AHA</t>
        </is>
      </c>
      <c r="D110" s="0" t="inlineStr">
        <is>
          <t>'120824</t>
        </is>
      </c>
      <c r="E110" s="0" t="inlineStr">
        <is>
          <t>AHA Y LAWRENCE:120824C-YM</t>
        </is>
      </c>
      <c r="F110" s="0" t="inlineStr">
        <is>
          <t>'898120824022</t>
        </is>
      </c>
      <c r="G110" s="0" t="inlineStr">
        <is>
          <t>YOUTH</t>
        </is>
      </c>
      <c r="H110" s="0" t="inlineStr">
        <is>
          <t>YM</t>
        </is>
      </c>
      <c r="I110" s="0">
        <v>29.99</v>
      </c>
      <c r="J110" s="0">
        <v>48</v>
      </c>
    </row>
    <row r="111" spans="1:10" customHeight="0">
      <c r="A111" s="0">
        <f>HYPERLINK("https://dl.dropboxusercontent.com/scl/fi/5dx5q6mex6oiuk82titvf/lawrencef.png?rlkey=bohfb1eqzkeyn1oezu0sa5bs9&amp;dl=0","Click to download Image")</f>
      </c>
      <c r="B111" s="0">
        <f>HYPERLINK("https://dl.dropboxusercontent.com/scl/fi/26yu6p8bt67lb4zyme0ok/lawrence.jpg?rlkey=d2dfedtt27mackb51cy35ibvo&amp;dl=0","Click to download SizeChart")</f>
      </c>
      <c r="C111" s="0" t="inlineStr">
        <is>
          <t>Lawrence Youth Hoodie AHA</t>
        </is>
      </c>
      <c r="D111" s="0" t="inlineStr">
        <is>
          <t>'120824</t>
        </is>
      </c>
      <c r="E111" s="0" t="inlineStr">
        <is>
          <t>AHA Y LAWRENCE:120824D-YL</t>
        </is>
      </c>
      <c r="F111" s="0" t="inlineStr">
        <is>
          <t>'898120824039</t>
        </is>
      </c>
      <c r="G111" s="0" t="inlineStr">
        <is>
          <t>YOUTH</t>
        </is>
      </c>
      <c r="H111" s="0" t="inlineStr">
        <is>
          <t>YL</t>
        </is>
      </c>
      <c r="I111" s="0">
        <v>29.99</v>
      </c>
      <c r="J111" s="0">
        <v>48</v>
      </c>
    </row>
    <row r="112" spans="1:10" customHeight="0">
      <c r="A112" s="0">
        <f>HYPERLINK("https://dl.dropboxusercontent.com/scl/fi/5dx5q6mex6oiuk82titvf/lawrencef.png?rlkey=bohfb1eqzkeyn1oezu0sa5bs9&amp;dl=0","Click to download Image")</f>
      </c>
      <c r="B112" s="0">
        <f>HYPERLINK("https://dl.dropboxusercontent.com/scl/fi/26yu6p8bt67lb4zyme0ok/lawrence.jpg?rlkey=d2dfedtt27mackb51cy35ibvo&amp;dl=0","Click to download SizeChart")</f>
      </c>
      <c r="C112" s="0" t="inlineStr">
        <is>
          <t>Lawrence Youth Hoodie AHA</t>
        </is>
      </c>
      <c r="D112" s="0" t="inlineStr">
        <is>
          <t>'120824</t>
        </is>
      </c>
      <c r="E112" s="0" t="inlineStr">
        <is>
          <t>AHA Y LAWRENCE:120824E-YXL</t>
        </is>
      </c>
      <c r="F112" s="0" t="inlineStr">
        <is>
          <t>'898120824046</t>
        </is>
      </c>
      <c r="G112" s="0" t="inlineStr">
        <is>
          <t>YOUTH</t>
        </is>
      </c>
      <c r="H112" s="0" t="inlineStr">
        <is>
          <t>YXL</t>
        </is>
      </c>
      <c r="I112" s="0">
        <v>29.99</v>
      </c>
      <c r="J112" s="0">
        <v>47</v>
      </c>
    </row>
    <row r="113" spans="1:10" customHeight="0">
      <c r="A113" s="0">
        <f>HYPERLINK("https://dl.dropboxusercontent.com/scl/fi/opdszga5y9bxvpfeu9wti/gored-mask.png?rlkey=fxztg8yavz0b0mp9n45yjluzf&amp;dl=0","Click to download Image")</f>
      </c>
      <c r="C113" s="0" t="inlineStr">
        <is>
          <t>Washable Cotton Facemask AHA</t>
        </is>
      </c>
      <c r="D113" s="0" t="inlineStr">
        <is>
          <t>'120832</t>
        </is>
      </c>
      <c r="E113" s="0" t="inlineStr">
        <is>
          <t>AHA GO RED MASK:120832</t>
        </is>
      </c>
      <c r="F113" s="0" t="inlineStr">
        <is>
          <t>'798120832013</t>
        </is>
      </c>
      <c r="I113" s="0">
        <v>4.99</v>
      </c>
      <c r="J113" s="0">
        <v>217</v>
      </c>
    </row>
    <row r="114" spans="1:10" customHeight="0">
      <c r="A114" s="0">
        <f>HYPERLINK("https://dl.dropboxusercontent.com/scl/fi/nj80ab5zszhsoj8uekemo/gored-blk-mask.png?rlkey=jlm4az3mswj45ih4w78gvs7es&amp;dl=0","Click to download Image")</f>
      </c>
      <c r="C114" s="0" t="inlineStr">
        <is>
          <t>Washable Cotton Facemask AHA</t>
        </is>
      </c>
      <c r="D114" s="0" t="inlineStr">
        <is>
          <t>'120831</t>
        </is>
      </c>
      <c r="E114" s="0" t="inlineStr">
        <is>
          <t>AHA GO R BLACK MASK:120831</t>
        </is>
      </c>
      <c r="F114" s="0" t="inlineStr">
        <is>
          <t>'798120831016</t>
        </is>
      </c>
      <c r="I114" s="0">
        <v>4.99</v>
      </c>
      <c r="J114" s="0">
        <v>240</v>
      </c>
    </row>
    <row r="115" spans="1:10" customHeight="0">
      <c r="A115" s="0">
        <f>HYPERLINK("https://dl.dropboxusercontent.com/scl/fi/tm8xvutnc3zgv6oao3erm/red-mask.png?rlkey=9iqzbjkvu9eu2bpmo860ontch&amp;dl=0","Click to download Image")</f>
      </c>
      <c r="C115" s="0" t="inlineStr">
        <is>
          <t>Washable Cotton Facemask AHA</t>
        </is>
      </c>
      <c r="D115" s="0" t="inlineStr">
        <is>
          <t>'120830</t>
        </is>
      </c>
      <c r="E115" s="0" t="inlineStr">
        <is>
          <t>AHA RED MASK:120830</t>
        </is>
      </c>
      <c r="F115" s="0" t="inlineStr">
        <is>
          <t>'798120830019</t>
        </is>
      </c>
      <c r="I115" s="0">
        <v>4.99</v>
      </c>
      <c r="J115" s="0">
        <v>228</v>
      </c>
    </row>
    <row r="116" spans="1:10" customHeight="0">
      <c r="A116" s="0">
        <f>HYPERLINK("https://dl.dropboxusercontent.com/scl/fi/on46pu6dreiktzjprsfc3/blk-mask.png?rlkey=vuugnjomt8367oymvho97aqx2&amp;dl=0","Click to download Image")</f>
      </c>
      <c r="C116" s="0" t="inlineStr">
        <is>
          <t>Washable Cotton Facemask AHA</t>
        </is>
      </c>
      <c r="D116" s="0" t="inlineStr">
        <is>
          <t>'120829</t>
        </is>
      </c>
      <c r="E116" s="0" t="inlineStr">
        <is>
          <t>AHA BLACK MASK:120829</t>
        </is>
      </c>
      <c r="F116" s="0" t="inlineStr">
        <is>
          <t>'798120829013</t>
        </is>
      </c>
      <c r="I116" s="0">
        <v>4.99</v>
      </c>
      <c r="J116" s="0">
        <v>244</v>
      </c>
    </row>
    <row r="117" spans="1:10" customHeight="0">
      <c r="A117" s="0">
        <f>HYPERLINK("https://dl.dropboxusercontent.com/scl/fi/987njpiq0jdohv9i8m1gj/tina-af.jpg?rlkey=s1zbnl3gt8eq8t3i6csvetd82&amp;dl=0","Click to download Image")</f>
      </c>
      <c r="C117" s="0" t="inlineStr">
        <is>
          <t>Tina Cap AHA</t>
        </is>
      </c>
      <c r="D117" s="0" t="inlineStr">
        <is>
          <t>'122519</t>
        </is>
      </c>
      <c r="E117" s="0" t="inlineStr">
        <is>
          <t>AHA A TINA:122519</t>
        </is>
      </c>
      <c r="F117" s="0" t="inlineStr">
        <is>
          <t>'798122519011</t>
        </is>
      </c>
      <c r="G117" s="0" t="inlineStr">
        <is>
          <t>WOMENS</t>
        </is>
      </c>
      <c r="H117" s="0" t="inlineStr">
        <is>
          <t>WOMENS</t>
        </is>
      </c>
      <c r="I117" s="0">
        <v>19.98</v>
      </c>
      <c r="J117" s="0">
        <v>42</v>
      </c>
    </row>
    <row r="118" spans="1:10" customHeight="0">
      <c r="A118" s="0">
        <f>HYPERLINK("https://dl.dropboxusercontent.com/scl/fi/hrcd033umiwdpila4x9ds/100119-blk-af.jpg?rlkey=wqhnxqfexsqc69y6yy3ngm4l0&amp;dl=0","Click to download Image")</f>
      </c>
      <c r="C118" s="0" t="inlineStr">
        <is>
          <t>Breast Cancer Women's Long Sleeve T-Shirt</t>
        </is>
      </c>
      <c r="D118" s="0" t="inlineStr">
        <is>
          <t>'100119</t>
        </is>
      </c>
      <c r="E118" s="0" t="inlineStr">
        <is>
          <t>THINK PINK:100119C-L</t>
        </is>
      </c>
      <c r="F118" s="0" t="inlineStr">
        <is>
          <t>'800100119035</t>
        </is>
      </c>
      <c r="G118" s="0" t="inlineStr">
        <is>
          <t>WOMENS</t>
        </is>
      </c>
      <c r="H118" s="0" t="inlineStr">
        <is>
          <t>L</t>
        </is>
      </c>
      <c r="I118" s="0">
        <v>15.99</v>
      </c>
      <c r="J118" s="0">
        <v>31</v>
      </c>
    </row>
    <row r="119" spans="1:10" customHeight="0">
      <c r="A119" s="0">
        <f>HYPERLINK("https://dl.dropboxusercontent.com/scl/fi/jje8p1an0bumduqksxe1d/99624af52332.jpg?rlkey=l48haete571if13u83v5vv7yj&amp;dl=0","Click to download Image")</f>
      </c>
      <c r="C119" s="0" t="inlineStr">
        <is>
          <t>Benita Breast Cancer Cap</t>
        </is>
      </c>
      <c r="D119" s="0" t="inlineStr">
        <is>
          <t>'99624</t>
        </is>
      </c>
      <c r="E119" s="0" t="inlineStr">
        <is>
          <t>THINK PINK:99624BLACK</t>
        </is>
      </c>
      <c r="F119" s="0" t="inlineStr">
        <is>
          <t>'700099624018</t>
        </is>
      </c>
      <c r="G119" s="0" t="inlineStr">
        <is>
          <t>WOMENS</t>
        </is>
      </c>
      <c r="H119" s="0" t="inlineStr">
        <is>
          <t>WOMENS</t>
        </is>
      </c>
      <c r="I119" s="0">
        <v>15.99</v>
      </c>
      <c r="J119" s="0">
        <v>29</v>
      </c>
    </row>
  </sheetData>
  <legacyDrawing r:id="rId_comments_vml1"/>
</worksheet>
</file>

<file path=docProps/app.xml><?xml version="1.0" encoding="utf-8"?>
<Properties xmlns="http://schemas.openxmlformats.org/officeDocument/2006/extended-properties">
  <Application>OpenSpout</Application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:title>Untitled Spreadsheet</dc:title>
  <dc:subject/>
  <dc:creator>OpenSpout</dc:creator>
  <cp:lastModifiedBy>OpenSpout</cp:lastModifiedBy>
  <cp:keywords/>
  <dc:description/>
  <cp:category/>
  <dc:language/>
  <dcterms:created xsi:type="dcterms:W3CDTF">2026-07-20T19:54:31-05:00</dcterms:created>
  <dcterms:modified xsi:type="dcterms:W3CDTF">2026-07-20T19:54:31-05:00</dcterms:modified>
  <cp:revision>0</cp:revision>
</cp:coreProperties>
</file>