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4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HYPERLINK("https://dl.dropboxusercontent.com/scl/fi/dwnwccb9id1hlc89mxw3g/103047af31765.jpg?rlkey=yucejdlrea3tjtbr2ls5zhkdn&amp;dl=0","Click to download Image")</f>
      </c>
      <c r="B2" s="0">
        <f>HYPERLINK("https://dl.dropboxusercontent.com/scl/fi/ial8fw1bmonz706oy5z18/mens-bottoms-size-chartsking.jpg?rlkey=ubrfuk5cgf36kwxv6q257elok&amp;dl=0","Click to download SizeChart")</f>
      </c>
      <c r="C2" s="0" t="inlineStr">
        <is>
          <t>King Men's Shorts</t>
        </is>
      </c>
      <c r="D2" s="1">
        <v>103047</v>
      </c>
      <c r="E2" s="0" t="inlineStr">
        <is>
          <t>KING:103047-30</t>
        </is>
      </c>
      <c r="G2" s="0" t="inlineStr">
        <is>
          <t>MENS</t>
        </is>
      </c>
      <c r="H2" s="0" t="inlineStr">
        <is>
          <t>30</t>
        </is>
      </c>
      <c r="I2" s="0">
        <v>42.99</v>
      </c>
      <c r="J2" s="0">
        <v>48</v>
      </c>
    </row>
    <row r="3" spans="1:10" customHeight="0">
      <c r="A3" s="0">
        <f>HYPERLINK("https://dl.dropboxusercontent.com/scl/fi/dwnwccb9id1hlc89mxw3g/103047af31765.jpg?rlkey=yucejdlrea3tjtbr2ls5zhkdn&amp;dl=0","Click to download Image")</f>
      </c>
      <c r="B3" s="0">
        <f>HYPERLINK("https://dl.dropboxusercontent.com/scl/fi/ial8fw1bmonz706oy5z18/mens-bottoms-size-chartsking.jpg?rlkey=ubrfuk5cgf36kwxv6q257elok&amp;dl=0","Click to download SizeChart")</f>
      </c>
      <c r="C3" s="0" t="inlineStr">
        <is>
          <t>King Men's Shorts</t>
        </is>
      </c>
      <c r="D3" s="1">
        <v>103047</v>
      </c>
      <c r="E3" s="0" t="inlineStr">
        <is>
          <t>KING:103047-32</t>
        </is>
      </c>
      <c r="G3" s="0" t="inlineStr">
        <is>
          <t>MENS</t>
        </is>
      </c>
      <c r="H3" s="0" t="inlineStr">
        <is>
          <t>32</t>
        </is>
      </c>
      <c r="I3" s="0">
        <v>42.99</v>
      </c>
      <c r="J3" s="0">
        <v>69</v>
      </c>
    </row>
    <row r="4" spans="1:10" customHeight="0">
      <c r="A4" s="0">
        <f>HYPERLINK("https://dl.dropboxusercontent.com/scl/fi/dwnwccb9id1hlc89mxw3g/103047af31765.jpg?rlkey=yucejdlrea3tjtbr2ls5zhkdn&amp;dl=0","Click to download Image")</f>
      </c>
      <c r="B4" s="0">
        <f>HYPERLINK("https://dl.dropboxusercontent.com/scl/fi/ial8fw1bmonz706oy5z18/mens-bottoms-size-chartsking.jpg?rlkey=ubrfuk5cgf36kwxv6q257elok&amp;dl=0","Click to download SizeChart")</f>
      </c>
      <c r="C4" s="0" t="inlineStr">
        <is>
          <t>King Men's Shorts</t>
        </is>
      </c>
      <c r="D4" s="1">
        <v>103047</v>
      </c>
      <c r="E4" s="0" t="inlineStr">
        <is>
          <t>KING:103047-34</t>
        </is>
      </c>
      <c r="G4" s="0" t="inlineStr">
        <is>
          <t>MENS</t>
        </is>
      </c>
      <c r="H4" s="0" t="inlineStr">
        <is>
          <t>34</t>
        </is>
      </c>
      <c r="I4" s="0">
        <v>42.99</v>
      </c>
      <c r="J4" s="0">
        <v>73</v>
      </c>
    </row>
    <row r="5" spans="1:10" customHeight="0">
      <c r="A5" s="0">
        <f>HYPERLINK("https://dl.dropboxusercontent.com/scl/fi/dwnwccb9id1hlc89mxw3g/103047af31765.jpg?rlkey=yucejdlrea3tjtbr2ls5zhkdn&amp;dl=0","Click to download Image")</f>
      </c>
      <c r="B5" s="0">
        <f>HYPERLINK("https://dl.dropboxusercontent.com/scl/fi/ial8fw1bmonz706oy5z18/mens-bottoms-size-chartsking.jpg?rlkey=ubrfuk5cgf36kwxv6q257elok&amp;dl=0","Click to download SizeChart")</f>
      </c>
      <c r="C5" s="0" t="inlineStr">
        <is>
          <t>King Men's Shorts</t>
        </is>
      </c>
      <c r="D5" s="1">
        <v>103047</v>
      </c>
      <c r="E5" s="0" t="inlineStr">
        <is>
          <t>KING:103047-36</t>
        </is>
      </c>
      <c r="G5" s="0" t="inlineStr">
        <is>
          <t>MENS</t>
        </is>
      </c>
      <c r="H5" s="0" t="inlineStr">
        <is>
          <t>36</t>
        </is>
      </c>
      <c r="I5" s="0">
        <v>42.99</v>
      </c>
      <c r="J5" s="0">
        <v>50</v>
      </c>
    </row>
    <row r="6" spans="1:10" customHeight="0">
      <c r="A6" s="0">
        <f>HYPERLINK("https://dl.dropboxusercontent.com/scl/fi/dwnwccb9id1hlc89mxw3g/103047af31765.jpg?rlkey=yucejdlrea3tjtbr2ls5zhkdn&amp;dl=0","Click to download Image")</f>
      </c>
      <c r="B6" s="0">
        <f>HYPERLINK("https://dl.dropboxusercontent.com/scl/fi/ial8fw1bmonz706oy5z18/mens-bottoms-size-chartsking.jpg?rlkey=ubrfuk5cgf36kwxv6q257elok&amp;dl=0","Click to download SizeChart")</f>
      </c>
      <c r="C6" s="0" t="inlineStr">
        <is>
          <t>King Men's Shorts</t>
        </is>
      </c>
      <c r="D6" s="1">
        <v>103047</v>
      </c>
      <c r="E6" s="0" t="inlineStr">
        <is>
          <t>KING:103047-38</t>
        </is>
      </c>
      <c r="G6" s="0" t="inlineStr">
        <is>
          <t>MENS</t>
        </is>
      </c>
      <c r="H6" s="0" t="inlineStr">
        <is>
          <t>38</t>
        </is>
      </c>
      <c r="I6" s="0">
        <v>42.99</v>
      </c>
      <c r="J6" s="0">
        <v>13</v>
      </c>
    </row>
    <row r="7" spans="1:10" customHeight="0">
      <c r="A7" s="0">
        <f>HYPERLINK("https://dl.dropboxusercontent.com/scl/fi/dwnwccb9id1hlc89mxw3g/103047af31765.jpg?rlkey=yucejdlrea3tjtbr2ls5zhkdn&amp;dl=0","Click to download Image")</f>
      </c>
      <c r="B7" s="0">
        <f>HYPERLINK("https://dl.dropboxusercontent.com/scl/fi/ial8fw1bmonz706oy5z18/mens-bottoms-size-chartsking.jpg?rlkey=ubrfuk5cgf36kwxv6q257elok&amp;dl=0","Click to download SizeChart")</f>
      </c>
      <c r="C7" s="0" t="inlineStr">
        <is>
          <t>King Men's Shorts</t>
        </is>
      </c>
      <c r="D7" s="1">
        <v>103047</v>
      </c>
      <c r="E7" s="0" t="inlineStr">
        <is>
          <t>KING:103047-40</t>
        </is>
      </c>
      <c r="G7" s="0" t="inlineStr">
        <is>
          <t>MENS</t>
        </is>
      </c>
      <c r="H7" s="0" t="inlineStr">
        <is>
          <t>40</t>
        </is>
      </c>
      <c r="I7" s="0">
        <v>42.99</v>
      </c>
      <c r="J7" s="0">
        <v>8</v>
      </c>
    </row>
    <row r="8" spans="1:10" customHeight="0">
      <c r="A8" s="0">
        <f>HYPERLINK("https://dl.dropboxusercontent.com/scl/fi/dwnwccb9id1hlc89mxw3g/103047af31765.jpg?rlkey=yucejdlrea3tjtbr2ls5zhkdn&amp;dl=0","Click to download Image")</f>
      </c>
      <c r="B8" s="0">
        <f>HYPERLINK("https://dl.dropboxusercontent.com/scl/fi/ial8fw1bmonz706oy5z18/mens-bottoms-size-chartsking.jpg?rlkey=ubrfuk5cgf36kwxv6q257elok&amp;dl=0","Click to download SizeChart")</f>
      </c>
      <c r="C8" s="0" t="inlineStr">
        <is>
          <t>King Men's Shorts</t>
        </is>
      </c>
      <c r="D8" s="1">
        <v>103047</v>
      </c>
      <c r="E8" s="0" t="inlineStr">
        <is>
          <t>KING:103047-42</t>
        </is>
      </c>
      <c r="G8" s="0" t="inlineStr">
        <is>
          <t>MENS</t>
        </is>
      </c>
      <c r="H8" s="0" t="inlineStr">
        <is>
          <t>42</t>
        </is>
      </c>
      <c r="I8" s="0">
        <v>42.99</v>
      </c>
      <c r="J8" s="0">
        <v>10</v>
      </c>
    </row>
    <row r="9" spans="1:10" customHeight="0">
      <c r="A9" s="0">
        <f>HYPERLINK("https://dl.dropboxusercontent.com/scl/fi/czd79r56o3kqsw5y5k9m8/104405-af.jpg?rlkey=fj85veouon4lin74pi3rq2dkw&amp;dl=0","Click to download Image")</f>
      </c>
      <c r="B9" s="0">
        <f>HYPERLINK("https://dl.dropboxusercontent.com/scl/fi/ial8fw1bmonz706oy5z18/mens-bottoms-size-chartsking.jpg?rlkey=ubrfuk5cgf36kwxv6q257elok&amp;dl=0","Click to download SizeChart")</f>
      </c>
      <c r="C9" s="0" t="inlineStr">
        <is>
          <t>King Men's Shorts</t>
        </is>
      </c>
      <c r="D9" s="1">
        <v>104405</v>
      </c>
      <c r="E9" s="0" t="inlineStr">
        <is>
          <t>KING:104405-30</t>
        </is>
      </c>
      <c r="F9" s="2">
        <v>80010440501</v>
      </c>
      <c r="G9" s="0" t="inlineStr">
        <is>
          <t>MENS</t>
        </is>
      </c>
      <c r="H9" s="0" t="inlineStr">
        <is>
          <t>30</t>
        </is>
      </c>
      <c r="I9" s="0">
        <v>42.99</v>
      </c>
      <c r="J9" s="0">
        <v>26</v>
      </c>
    </row>
    <row r="10" spans="1:10" customHeight="0">
      <c r="A10" s="0">
        <f>HYPERLINK("https://dl.dropboxusercontent.com/scl/fi/czd79r56o3kqsw5y5k9m8/104405-af.jpg?rlkey=fj85veouon4lin74pi3rq2dkw&amp;dl=0","Click to download Image")</f>
      </c>
      <c r="B10" s="0">
        <f>HYPERLINK("https://dl.dropboxusercontent.com/scl/fi/ial8fw1bmonz706oy5z18/mens-bottoms-size-chartsking.jpg?rlkey=ubrfuk5cgf36kwxv6q257elok&amp;dl=0","Click to download SizeChart")</f>
      </c>
      <c r="C10" s="0" t="inlineStr">
        <is>
          <t>King Men's Shorts</t>
        </is>
      </c>
      <c r="D10" s="1">
        <v>104405</v>
      </c>
      <c r="E10" s="0" t="inlineStr">
        <is>
          <t>KING:104405-32</t>
        </is>
      </c>
      <c r="F10" s="2">
        <v>80010304702</v>
      </c>
      <c r="G10" s="0" t="inlineStr">
        <is>
          <t>MENS</t>
        </is>
      </c>
      <c r="H10" s="0" t="inlineStr">
        <is>
          <t>32</t>
        </is>
      </c>
      <c r="I10" s="0">
        <v>42.99</v>
      </c>
      <c r="J10" s="0">
        <v>36</v>
      </c>
    </row>
    <row r="11" spans="1:10" customHeight="0">
      <c r="A11" s="0">
        <f>HYPERLINK("https://dl.dropboxusercontent.com/scl/fi/czd79r56o3kqsw5y5k9m8/104405-af.jpg?rlkey=fj85veouon4lin74pi3rq2dkw&amp;dl=0","Click to download Image")</f>
      </c>
      <c r="B11" s="0">
        <f>HYPERLINK("https://dl.dropboxusercontent.com/scl/fi/ial8fw1bmonz706oy5z18/mens-bottoms-size-chartsking.jpg?rlkey=ubrfuk5cgf36kwxv6q257elok&amp;dl=0","Click to download SizeChart")</f>
      </c>
      <c r="C11" s="0" t="inlineStr">
        <is>
          <t>King Men's Shorts</t>
        </is>
      </c>
      <c r="D11" s="1">
        <v>104405</v>
      </c>
      <c r="E11" s="0" t="inlineStr">
        <is>
          <t>KING:104405-34</t>
        </is>
      </c>
      <c r="F11" s="2">
        <v>80010304703</v>
      </c>
      <c r="G11" s="0" t="inlineStr">
        <is>
          <t>MENS</t>
        </is>
      </c>
      <c r="H11" s="0" t="inlineStr">
        <is>
          <t>34</t>
        </is>
      </c>
      <c r="I11" s="0">
        <v>42.99</v>
      </c>
      <c r="J11" s="0">
        <v>18</v>
      </c>
    </row>
    <row r="12" spans="1:10" customHeight="0">
      <c r="A12" s="0">
        <f>HYPERLINK("https://dl.dropboxusercontent.com/scl/fi/czd79r56o3kqsw5y5k9m8/104405-af.jpg?rlkey=fj85veouon4lin74pi3rq2dkw&amp;dl=0","Click to download Image")</f>
      </c>
      <c r="B12" s="0">
        <f>HYPERLINK("https://dl.dropboxusercontent.com/scl/fi/ial8fw1bmonz706oy5z18/mens-bottoms-size-chartsking.jpg?rlkey=ubrfuk5cgf36kwxv6q257elok&amp;dl=0","Click to download SizeChart")</f>
      </c>
      <c r="C12" s="0" t="inlineStr">
        <is>
          <t>King Men's Shorts</t>
        </is>
      </c>
      <c r="D12" s="1">
        <v>104405</v>
      </c>
      <c r="E12" s="0" t="inlineStr">
        <is>
          <t>KING:104405-36</t>
        </is>
      </c>
      <c r="F12" s="2">
        <v>80010304704</v>
      </c>
      <c r="G12" s="0" t="inlineStr">
        <is>
          <t>MENS</t>
        </is>
      </c>
      <c r="H12" s="0" t="inlineStr">
        <is>
          <t>36</t>
        </is>
      </c>
      <c r="I12" s="0">
        <v>42.99</v>
      </c>
      <c r="J12" s="0">
        <v>20</v>
      </c>
    </row>
    <row r="13" spans="1:10" customHeight="0">
      <c r="A13" s="0">
        <f>HYPERLINK("https://dl.dropboxusercontent.com/scl/fi/czd79r56o3kqsw5y5k9m8/104405-af.jpg?rlkey=fj85veouon4lin74pi3rq2dkw&amp;dl=0","Click to download Image")</f>
      </c>
      <c r="B13" s="0">
        <f>HYPERLINK("https://dl.dropboxusercontent.com/scl/fi/ial8fw1bmonz706oy5z18/mens-bottoms-size-chartsking.jpg?rlkey=ubrfuk5cgf36kwxv6q257elok&amp;dl=0","Click to download SizeChart")</f>
      </c>
      <c r="C13" s="0" t="inlineStr">
        <is>
          <t>King Men's Shorts</t>
        </is>
      </c>
      <c r="D13" s="1">
        <v>104405</v>
      </c>
      <c r="E13" s="0" t="inlineStr">
        <is>
          <t>KING:104405-38</t>
        </is>
      </c>
      <c r="F13" s="2">
        <v>80010304705</v>
      </c>
      <c r="G13" s="0" t="inlineStr">
        <is>
          <t>MENS</t>
        </is>
      </c>
      <c r="H13" s="0" t="inlineStr">
        <is>
          <t>38</t>
        </is>
      </c>
      <c r="I13" s="0">
        <v>42.99</v>
      </c>
      <c r="J13" s="0">
        <v>1</v>
      </c>
    </row>
    <row r="14" spans="1:10" customHeight="0">
      <c r="A14" s="0">
        <f>HYPERLINK("https://dl.dropboxusercontent.com/scl/fi/czd79r56o3kqsw5y5k9m8/104405-af.jpg?rlkey=fj85veouon4lin74pi3rq2dkw&amp;dl=0","Click to download Image")</f>
      </c>
      <c r="B14" s="0">
        <f>HYPERLINK("https://dl.dropboxusercontent.com/scl/fi/ial8fw1bmonz706oy5z18/mens-bottoms-size-chartsking.jpg?rlkey=ubrfuk5cgf36kwxv6q257elok&amp;dl=0","Click to download SizeChart")</f>
      </c>
      <c r="C14" s="0" t="inlineStr">
        <is>
          <t>King Men's Shorts</t>
        </is>
      </c>
      <c r="D14" s="1">
        <v>104405</v>
      </c>
      <c r="E14" s="0" t="inlineStr">
        <is>
          <t>KING:104405-40</t>
        </is>
      </c>
      <c r="F14" s="2">
        <v>80010304706</v>
      </c>
      <c r="G14" s="0" t="inlineStr">
        <is>
          <t>MENS</t>
        </is>
      </c>
      <c r="H14" s="0" t="inlineStr">
        <is>
          <t>40</t>
        </is>
      </c>
      <c r="I14" s="0">
        <v>42.99</v>
      </c>
      <c r="J14" s="0">
        <v>4</v>
      </c>
    </row>
    <row r="15" spans="1:10" customHeight="0">
      <c r="A15" s="0">
        <f>HYPERLINK("https://dl.dropboxusercontent.com/scl/fi/czd79r56o3kqsw5y5k9m8/104405-af.jpg?rlkey=fj85veouon4lin74pi3rq2dkw&amp;dl=0","Click to download Image")</f>
      </c>
      <c r="B15" s="0">
        <f>HYPERLINK("https://dl.dropboxusercontent.com/scl/fi/ial8fw1bmonz706oy5z18/mens-bottoms-size-chartsking.jpg?rlkey=ubrfuk5cgf36kwxv6q257elok&amp;dl=0","Click to download SizeChart")</f>
      </c>
      <c r="C15" s="0" t="inlineStr">
        <is>
          <t>King Men's Shorts</t>
        </is>
      </c>
      <c r="D15" s="1">
        <v>104405</v>
      </c>
      <c r="E15" s="0" t="inlineStr">
        <is>
          <t>KING:104405-42</t>
        </is>
      </c>
      <c r="F15" s="2">
        <v>80010304707</v>
      </c>
      <c r="G15" s="0" t="inlineStr">
        <is>
          <t>MENS</t>
        </is>
      </c>
      <c r="H15" s="0" t="inlineStr">
        <is>
          <t>42</t>
        </is>
      </c>
      <c r="I15" s="0">
        <v>42.99</v>
      </c>
      <c r="J15" s="0">
        <v>4</v>
      </c>
    </row>
    <row r="16" spans="1:10" customHeight="0">
      <c r="A16" s="0">
        <f>HYPERLINK("https://dl.dropboxusercontent.com/scl/fi/sb9l5lql5jdl16bwk2etw/103971-af.jpg?rlkey=x2ninn51iwhyzz8xg3f37q0ef&amp;dl=0","Click to download Image")</f>
      </c>
      <c r="B16" s="0">
        <f>HYPERLINK("https://dl.dropboxusercontent.com/scl/fi/455fgysjwyfej8w4sfu2f/10-18-size-chartswomens.jpg?rlkey=0vom369x2z5x2bvc21rgmajtp&amp;dl=0","Click to download SizeChart")</f>
      </c>
      <c r="C16" s="0" t="inlineStr">
        <is>
          <t>Silverman Women's Shorts</t>
        </is>
      </c>
      <c r="D16" s="1">
        <v>103971</v>
      </c>
      <c r="E16" s="0" t="inlineStr">
        <is>
          <t>SILVERMAN:103971A-4</t>
        </is>
      </c>
      <c r="G16" s="0" t="inlineStr">
        <is>
          <t>WOMENS</t>
        </is>
      </c>
      <c r="H16" s="0" t="inlineStr">
        <is>
          <t>4</t>
        </is>
      </c>
      <c r="I16" s="0">
        <v>42.99</v>
      </c>
      <c r="J16" s="0">
        <v>60</v>
      </c>
    </row>
    <row r="17" spans="1:10" customHeight="0">
      <c r="A17" s="0">
        <f>HYPERLINK("https://dl.dropboxusercontent.com/scl/fi/sb9l5lql5jdl16bwk2etw/103971-af.jpg?rlkey=x2ninn51iwhyzz8xg3f37q0ef&amp;dl=0","Click to download Image")</f>
      </c>
      <c r="B17" s="0">
        <f>HYPERLINK("https://dl.dropboxusercontent.com/scl/fi/455fgysjwyfej8w4sfu2f/10-18-size-chartswomens.jpg?rlkey=0vom369x2z5x2bvc21rgmajtp&amp;dl=0","Click to download SizeChart")</f>
      </c>
      <c r="C17" s="0" t="inlineStr">
        <is>
          <t>Silverman Women's Shorts</t>
        </is>
      </c>
      <c r="D17" s="1">
        <v>103971</v>
      </c>
      <c r="E17" s="0" t="inlineStr">
        <is>
          <t>SILVERMAN:103971B-6</t>
        </is>
      </c>
      <c r="G17" s="0" t="inlineStr">
        <is>
          <t>WOMENS</t>
        </is>
      </c>
      <c r="H17" s="0" t="inlineStr">
        <is>
          <t>6</t>
        </is>
      </c>
      <c r="I17" s="0">
        <v>42.99</v>
      </c>
      <c r="J17" s="0">
        <v>87</v>
      </c>
    </row>
    <row r="18" spans="1:10" customHeight="0">
      <c r="A18" s="0">
        <f>HYPERLINK("https://dl.dropboxusercontent.com/scl/fi/sb9l5lql5jdl16bwk2etw/103971-af.jpg?rlkey=x2ninn51iwhyzz8xg3f37q0ef&amp;dl=0","Click to download Image")</f>
      </c>
      <c r="B18" s="0">
        <f>HYPERLINK("https://dl.dropboxusercontent.com/scl/fi/455fgysjwyfej8w4sfu2f/10-18-size-chartswomens.jpg?rlkey=0vom369x2z5x2bvc21rgmajtp&amp;dl=0","Click to download SizeChart")</f>
      </c>
      <c r="C18" s="0" t="inlineStr">
        <is>
          <t>Silverman Women's Shorts</t>
        </is>
      </c>
      <c r="D18" s="1">
        <v>103971</v>
      </c>
      <c r="E18" s="0" t="inlineStr">
        <is>
          <t>SILVERMAN:103971C-8</t>
        </is>
      </c>
      <c r="G18" s="0" t="inlineStr">
        <is>
          <t>WOMENS</t>
        </is>
      </c>
      <c r="H18" s="0" t="inlineStr">
        <is>
          <t>8</t>
        </is>
      </c>
      <c r="I18" s="0">
        <v>42.99</v>
      </c>
      <c r="J18" s="0">
        <v>118</v>
      </c>
    </row>
    <row r="19" spans="1:10" customHeight="0">
      <c r="A19" s="0">
        <f>HYPERLINK("https://dl.dropboxusercontent.com/scl/fi/sb9l5lql5jdl16bwk2etw/103971-af.jpg?rlkey=x2ninn51iwhyzz8xg3f37q0ef&amp;dl=0","Click to download Image")</f>
      </c>
      <c r="B19" s="0">
        <f>HYPERLINK("https://dl.dropboxusercontent.com/scl/fi/455fgysjwyfej8w4sfu2f/10-18-size-chartswomens.jpg?rlkey=0vom369x2z5x2bvc21rgmajtp&amp;dl=0","Click to download SizeChart")</f>
      </c>
      <c r="C19" s="0" t="inlineStr">
        <is>
          <t>Silverman Women's Shorts</t>
        </is>
      </c>
      <c r="D19" s="1">
        <v>103971</v>
      </c>
      <c r="E19" s="0" t="inlineStr">
        <is>
          <t>SILVERMAN:103971D-10</t>
        </is>
      </c>
      <c r="G19" s="0" t="inlineStr">
        <is>
          <t>WOMENS</t>
        </is>
      </c>
      <c r="H19" s="0" t="inlineStr">
        <is>
          <t>10</t>
        </is>
      </c>
      <c r="I19" s="0">
        <v>42.99</v>
      </c>
      <c r="J19" s="0">
        <v>119</v>
      </c>
    </row>
    <row r="20" spans="1:10" customHeight="0">
      <c r="A20" s="0">
        <f>HYPERLINK("https://dl.dropboxusercontent.com/scl/fi/sb9l5lql5jdl16bwk2etw/103971-af.jpg?rlkey=x2ninn51iwhyzz8xg3f37q0ef&amp;dl=0","Click to download Image")</f>
      </c>
      <c r="B20" s="0">
        <f>HYPERLINK("https://dl.dropboxusercontent.com/scl/fi/455fgysjwyfej8w4sfu2f/10-18-size-chartswomens.jpg?rlkey=0vom369x2z5x2bvc21rgmajtp&amp;dl=0","Click to download SizeChart")</f>
      </c>
      <c r="C20" s="0" t="inlineStr">
        <is>
          <t>Silverman Women's Shorts</t>
        </is>
      </c>
      <c r="D20" s="1">
        <v>103971</v>
      </c>
      <c r="E20" s="0" t="inlineStr">
        <is>
          <t>SILVERMAN:103971E-12</t>
        </is>
      </c>
      <c r="G20" s="0" t="inlineStr">
        <is>
          <t>WOMENS</t>
        </is>
      </c>
      <c r="H20" s="0" t="inlineStr">
        <is>
          <t>12</t>
        </is>
      </c>
      <c r="I20" s="0">
        <v>42.99</v>
      </c>
      <c r="J20" s="0">
        <v>79</v>
      </c>
    </row>
    <row r="21" spans="1:10" customHeight="0">
      <c r="A21" s="0">
        <f>HYPERLINK("https://dl.dropboxusercontent.com/scl/fi/sb9l5lql5jdl16bwk2etw/103971-af.jpg?rlkey=x2ninn51iwhyzz8xg3f37q0ef&amp;dl=0","Click to download Image")</f>
      </c>
      <c r="B21" s="0">
        <f>HYPERLINK("https://dl.dropboxusercontent.com/scl/fi/455fgysjwyfej8w4sfu2f/10-18-size-chartswomens.jpg?rlkey=0vom369x2z5x2bvc21rgmajtp&amp;dl=0","Click to download SizeChart")</f>
      </c>
      <c r="C21" s="0" t="inlineStr">
        <is>
          <t>Silverman Women's Shorts</t>
        </is>
      </c>
      <c r="D21" s="1">
        <v>103971</v>
      </c>
      <c r="E21" s="0" t="inlineStr">
        <is>
          <t>SILVERMAN:103971F-14</t>
        </is>
      </c>
      <c r="G21" s="0" t="inlineStr">
        <is>
          <t>WOMENS</t>
        </is>
      </c>
      <c r="H21" s="0" t="inlineStr">
        <is>
          <t>14</t>
        </is>
      </c>
      <c r="I21" s="0">
        <v>42.99</v>
      </c>
      <c r="J21" s="0">
        <v>29</v>
      </c>
    </row>
    <row r="22" spans="1:10" customHeight="0">
      <c r="A22" s="0">
        <f>HYPERLINK("https://dl.dropboxusercontent.com/scl/fi/lplv0xhh6xwz8mxyrsqx2/104511-af.jpg?rlkey=sxb4w0mb2r04yjo6bc5k84n4x&amp;dl=0","Click to download Image")</f>
      </c>
      <c r="B22" s="0">
        <f>HYPERLINK("https://dl.dropboxusercontent.com/scl/fi/455fgysjwyfej8w4sfu2f/10-18-size-chartswomens.jpg?rlkey=0vom369x2z5x2bvc21rgmajtp&amp;dl=0","Click to download SizeChart")</f>
      </c>
      <c r="C22" s="0" t="inlineStr">
        <is>
          <t>Silverman Women's Shorts</t>
        </is>
      </c>
      <c r="D22" s="1">
        <v>104511</v>
      </c>
      <c r="E22" s="0" t="inlineStr">
        <is>
          <t>SILVERMAN:104511A-4</t>
        </is>
      </c>
      <c r="G22" s="0" t="inlineStr">
        <is>
          <t>WOMENS</t>
        </is>
      </c>
      <c r="H22" s="0" t="inlineStr">
        <is>
          <t>4</t>
        </is>
      </c>
      <c r="I22" s="0">
        <v>42.99</v>
      </c>
      <c r="J22" s="0">
        <v>35</v>
      </c>
    </row>
    <row r="23" spans="1:10" customHeight="0">
      <c r="A23" s="0">
        <f>HYPERLINK("https://dl.dropboxusercontent.com/scl/fi/lplv0xhh6xwz8mxyrsqx2/104511-af.jpg?rlkey=sxb4w0mb2r04yjo6bc5k84n4x&amp;dl=0","Click to download Image")</f>
      </c>
      <c r="B23" s="0">
        <f>HYPERLINK("https://dl.dropboxusercontent.com/scl/fi/455fgysjwyfej8w4sfu2f/10-18-size-chartswomens.jpg?rlkey=0vom369x2z5x2bvc21rgmajtp&amp;dl=0","Click to download SizeChart")</f>
      </c>
      <c r="C23" s="0" t="inlineStr">
        <is>
          <t>Silverman Women's Shorts</t>
        </is>
      </c>
      <c r="D23" s="1">
        <v>104511</v>
      </c>
      <c r="E23" s="0" t="inlineStr">
        <is>
          <t>SILVERMAN:104511B-6</t>
        </is>
      </c>
      <c r="G23" s="0" t="inlineStr">
        <is>
          <t>WOMENS</t>
        </is>
      </c>
      <c r="H23" s="0" t="inlineStr">
        <is>
          <t>6</t>
        </is>
      </c>
      <c r="I23" s="0">
        <v>42.99</v>
      </c>
      <c r="J23" s="0">
        <v>40</v>
      </c>
    </row>
    <row r="24" spans="1:10" customHeight="0">
      <c r="A24" s="0">
        <f>HYPERLINK("https://dl.dropboxusercontent.com/scl/fi/lplv0xhh6xwz8mxyrsqx2/104511-af.jpg?rlkey=sxb4w0mb2r04yjo6bc5k84n4x&amp;dl=0","Click to download Image")</f>
      </c>
      <c r="B24" s="0">
        <f>HYPERLINK("https://dl.dropboxusercontent.com/scl/fi/455fgysjwyfej8w4sfu2f/10-18-size-chartswomens.jpg?rlkey=0vom369x2z5x2bvc21rgmajtp&amp;dl=0","Click to download SizeChart")</f>
      </c>
      <c r="C24" s="0" t="inlineStr">
        <is>
          <t>Silverman Women's Shorts</t>
        </is>
      </c>
      <c r="D24" s="1">
        <v>104511</v>
      </c>
      <c r="E24" s="0" t="inlineStr">
        <is>
          <t>SILVERMAN:104511C-8</t>
        </is>
      </c>
      <c r="G24" s="0" t="inlineStr">
        <is>
          <t>WOMENS</t>
        </is>
      </c>
      <c r="H24" s="0" t="inlineStr">
        <is>
          <t>8</t>
        </is>
      </c>
      <c r="I24" s="0">
        <v>42.99</v>
      </c>
      <c r="J24" s="0">
        <v>55</v>
      </c>
    </row>
    <row r="25" spans="1:10" customHeight="0">
      <c r="A25" s="0">
        <f>HYPERLINK("https://dl.dropboxusercontent.com/scl/fi/lplv0xhh6xwz8mxyrsqx2/104511-af.jpg?rlkey=sxb4w0mb2r04yjo6bc5k84n4x&amp;dl=0","Click to download Image")</f>
      </c>
      <c r="B25" s="0">
        <f>HYPERLINK("https://dl.dropboxusercontent.com/scl/fi/455fgysjwyfej8w4sfu2f/10-18-size-chartswomens.jpg?rlkey=0vom369x2z5x2bvc21rgmajtp&amp;dl=0","Click to download SizeChart")</f>
      </c>
      <c r="C25" s="0" t="inlineStr">
        <is>
          <t>Silverman Women's Shorts</t>
        </is>
      </c>
      <c r="D25" s="1">
        <v>104511</v>
      </c>
      <c r="E25" s="0" t="inlineStr">
        <is>
          <t>SILVERMAN:104511D-10</t>
        </is>
      </c>
      <c r="G25" s="0" t="inlineStr">
        <is>
          <t>WOMENS</t>
        </is>
      </c>
      <c r="H25" s="0" t="inlineStr">
        <is>
          <t>12</t>
        </is>
      </c>
      <c r="I25" s="0">
        <v>42.99</v>
      </c>
      <c r="J25" s="0">
        <v>57</v>
      </c>
    </row>
    <row r="26" spans="1:10" customHeight="0">
      <c r="A26" s="0">
        <f>HYPERLINK("https://dl.dropboxusercontent.com/scl/fi/lplv0xhh6xwz8mxyrsqx2/104511-af.jpg?rlkey=sxb4w0mb2r04yjo6bc5k84n4x&amp;dl=0","Click to download Image")</f>
      </c>
      <c r="B26" s="0">
        <f>HYPERLINK("https://dl.dropboxusercontent.com/scl/fi/455fgysjwyfej8w4sfu2f/10-18-size-chartswomens.jpg?rlkey=0vom369x2z5x2bvc21rgmajtp&amp;dl=0","Click to download SizeChart")</f>
      </c>
      <c r="C26" s="0" t="inlineStr">
        <is>
          <t>Silverman Women's Shorts</t>
        </is>
      </c>
      <c r="D26" s="1">
        <v>104511</v>
      </c>
      <c r="E26" s="0" t="inlineStr">
        <is>
          <t>SILVERMAN:104511E-12</t>
        </is>
      </c>
      <c r="G26" s="0" t="inlineStr">
        <is>
          <t>WOMENS</t>
        </is>
      </c>
      <c r="H26" s="0" t="inlineStr">
        <is>
          <t>12</t>
        </is>
      </c>
      <c r="I26" s="0">
        <v>42.99</v>
      </c>
      <c r="J26" s="0">
        <v>35</v>
      </c>
    </row>
    <row r="27" spans="1:10" customHeight="0">
      <c r="A27" s="0">
        <f>HYPERLINK("https://dl.dropboxusercontent.com/scl/fi/lplv0xhh6xwz8mxyrsqx2/104511-af.jpg?rlkey=sxb4w0mb2r04yjo6bc5k84n4x&amp;dl=0","Click to download Image")</f>
      </c>
      <c r="B27" s="0">
        <f>HYPERLINK("https://dl.dropboxusercontent.com/scl/fi/455fgysjwyfej8w4sfu2f/10-18-size-chartswomens.jpg?rlkey=0vom369x2z5x2bvc21rgmajtp&amp;dl=0","Click to download SizeChart")</f>
      </c>
      <c r="C27" s="0" t="inlineStr">
        <is>
          <t>Silverman Women's Shorts</t>
        </is>
      </c>
      <c r="D27" s="1">
        <v>104511</v>
      </c>
      <c r="E27" s="0" t="inlineStr">
        <is>
          <t>SILVERMAN:104511F-14</t>
        </is>
      </c>
      <c r="G27" s="0" t="inlineStr">
        <is>
          <t>WOMENS</t>
        </is>
      </c>
      <c r="H27" s="0" t="inlineStr">
        <is>
          <t>14</t>
        </is>
      </c>
      <c r="I27" s="0">
        <v>42.99</v>
      </c>
      <c r="J27" s="0">
        <v>30</v>
      </c>
    </row>
    <row r="28" spans="1:10" customHeight="0">
      <c r="A28" s="0">
        <f>HYPERLINK("https://dl.dropboxusercontent.com/scl/fi/v0kxx62kimzs9lkjdp5zx/willow.jpg?rlkey=hkgoug9x5ziolnzwnuqjhpd5l&amp;dl=0","Click to download Image")</f>
      </c>
      <c r="B28" s="0">
        <f>HYPERLINK("https://dl.dropboxusercontent.com/scl/fi/h60lky0whc4g5ruxv83l5/ladies-a.jpg?rlkey=1onm1cez2h3gh6yj88mjjt7uo&amp;dl=0","Click to download SizeChart")</f>
      </c>
      <c r="C28" s="0" t="inlineStr">
        <is>
          <t>Willow Women's Lace Jersey</t>
        </is>
      </c>
      <c r="D28" s="1">
        <v>98200</v>
      </c>
      <c r="E28" s="0" t="inlineStr">
        <is>
          <t>WILLOW:98200A-S</t>
        </is>
      </c>
      <c r="G28" s="0" t="inlineStr">
        <is>
          <t>WOMENS</t>
        </is>
      </c>
      <c r="H28" s="0" t="inlineStr">
        <is>
          <t>S</t>
        </is>
      </c>
      <c r="I28" s="0">
        <v>49.99</v>
      </c>
      <c r="J28" s="0">
        <v>40</v>
      </c>
    </row>
    <row r="29" spans="1:10" customHeight="0">
      <c r="A29" s="0">
        <f>HYPERLINK("https://dl.dropboxusercontent.com/scl/fi/v0kxx62kimzs9lkjdp5zx/willow.jpg?rlkey=hkgoug9x5ziolnzwnuqjhpd5l&amp;dl=0","Click to download Image")</f>
      </c>
      <c r="B29" s="0">
        <f>HYPERLINK("https://dl.dropboxusercontent.com/scl/fi/h60lky0whc4g5ruxv83l5/ladies-a.jpg?rlkey=1onm1cez2h3gh6yj88mjjt7uo&amp;dl=0","Click to download SizeChart")</f>
      </c>
      <c r="C29" s="0" t="inlineStr">
        <is>
          <t>Willow Women's Lace Jersey</t>
        </is>
      </c>
      <c r="D29" s="1">
        <v>98200</v>
      </c>
      <c r="E29" s="0" t="inlineStr">
        <is>
          <t>WILLOW:98200B-M</t>
        </is>
      </c>
      <c r="G29" s="0" t="inlineStr">
        <is>
          <t>WOMENS</t>
        </is>
      </c>
      <c r="H29" s="0" t="inlineStr">
        <is>
          <t>M</t>
        </is>
      </c>
      <c r="I29" s="0">
        <v>49.99</v>
      </c>
      <c r="J29" s="0">
        <v>33</v>
      </c>
    </row>
    <row r="30" spans="1:10" customHeight="0">
      <c r="A30" s="0">
        <f>HYPERLINK("https://dl.dropboxusercontent.com/scl/fi/v0kxx62kimzs9lkjdp5zx/willow.jpg?rlkey=hkgoug9x5ziolnzwnuqjhpd5l&amp;dl=0","Click to download Image")</f>
      </c>
      <c r="B30" s="0">
        <f>HYPERLINK("https://dl.dropboxusercontent.com/scl/fi/h60lky0whc4g5ruxv83l5/ladies-a.jpg?rlkey=1onm1cez2h3gh6yj88mjjt7uo&amp;dl=0","Click to download SizeChart")</f>
      </c>
      <c r="C30" s="0" t="inlineStr">
        <is>
          <t>Willow Women's Lace Jersey</t>
        </is>
      </c>
      <c r="D30" s="1">
        <v>98200</v>
      </c>
      <c r="E30" s="0" t="inlineStr">
        <is>
          <t>WILLOW:98200C-L</t>
        </is>
      </c>
      <c r="G30" s="0" t="inlineStr">
        <is>
          <t>WOMENS</t>
        </is>
      </c>
      <c r="H30" s="0" t="inlineStr">
        <is>
          <t>L</t>
        </is>
      </c>
      <c r="I30" s="0">
        <v>49.99</v>
      </c>
      <c r="J30" s="0">
        <v>26</v>
      </c>
    </row>
    <row r="31" spans="1:10" customHeight="0">
      <c r="A31" s="0">
        <f>HYPERLINK("https://dl.dropboxusercontent.com/scl/fi/v0kxx62kimzs9lkjdp5zx/willow.jpg?rlkey=hkgoug9x5ziolnzwnuqjhpd5l&amp;dl=0","Click to download Image")</f>
      </c>
      <c r="B31" s="0">
        <f>HYPERLINK("https://dl.dropboxusercontent.com/scl/fi/h60lky0whc4g5ruxv83l5/ladies-a.jpg?rlkey=1onm1cez2h3gh6yj88mjjt7uo&amp;dl=0","Click to download SizeChart")</f>
      </c>
      <c r="C31" s="0" t="inlineStr">
        <is>
          <t>Willow Women's Lace Jersey</t>
        </is>
      </c>
      <c r="D31" s="1">
        <v>98200</v>
      </c>
      <c r="E31" s="0" t="inlineStr">
        <is>
          <t>WILLOW:98200D-XL</t>
        </is>
      </c>
      <c r="G31" s="0" t="inlineStr">
        <is>
          <t>WOMENS</t>
        </is>
      </c>
      <c r="H31" s="0" t="inlineStr">
        <is>
          <t>XL</t>
        </is>
      </c>
      <c r="I31" s="0">
        <v>49.99</v>
      </c>
      <c r="J31" s="0">
        <v>31</v>
      </c>
    </row>
    <row r="32" spans="1:10" customHeight="0">
      <c r="A32" s="0">
        <f>HYPERLINK("https://dl.dropboxusercontent.com/scl/fi/v0kxx62kimzs9lkjdp5zx/willow.jpg?rlkey=hkgoug9x5ziolnzwnuqjhpd5l&amp;dl=0","Click to download Image")</f>
      </c>
      <c r="B32" s="0">
        <f>HYPERLINK("https://dl.dropboxusercontent.com/scl/fi/h60lky0whc4g5ruxv83l5/ladies-a.jpg?rlkey=1onm1cez2h3gh6yj88mjjt7uo&amp;dl=0","Click to download SizeChart")</f>
      </c>
      <c r="C32" s="0" t="inlineStr">
        <is>
          <t>Willow Women's Lace Jersey</t>
        </is>
      </c>
      <c r="D32" s="1">
        <v>98200</v>
      </c>
      <c r="E32" s="0" t="inlineStr">
        <is>
          <t>WILLOW:98200E-2XL</t>
        </is>
      </c>
      <c r="G32" s="0" t="inlineStr">
        <is>
          <t>WOMENS</t>
        </is>
      </c>
      <c r="H32" s="0" t="inlineStr">
        <is>
          <t>2XL</t>
        </is>
      </c>
      <c r="I32" s="0">
        <v>51.99</v>
      </c>
      <c r="J32" s="0">
        <v>38</v>
      </c>
    </row>
    <row r="33" spans="1:10" customHeight="0">
      <c r="A33" s="0">
        <f>HYPERLINK("https://dl.dropboxusercontent.com/scl/fi/v0kxx62kimzs9lkjdp5zx/willow.jpg?rlkey=hkgoug9x5ziolnzwnuqjhpd5l&amp;dl=0","Click to download Image")</f>
      </c>
      <c r="B33" s="0">
        <f>HYPERLINK("https://dl.dropboxusercontent.com/scl/fi/h60lky0whc4g5ruxv83l5/ladies-a.jpg?rlkey=1onm1cez2h3gh6yj88mjjt7uo&amp;dl=0","Click to download SizeChart")</f>
      </c>
      <c r="C33" s="0" t="inlineStr">
        <is>
          <t>Willow Women's Lace Jersey</t>
        </is>
      </c>
      <c r="D33" s="1">
        <v>98200</v>
      </c>
      <c r="E33" s="0" t="inlineStr">
        <is>
          <t>WILLOW:98200F-3XL</t>
        </is>
      </c>
      <c r="G33" s="0" t="inlineStr">
        <is>
          <t>WOMENS</t>
        </is>
      </c>
      <c r="H33" s="0" t="inlineStr">
        <is>
          <t>3XL</t>
        </is>
      </c>
      <c r="I33" s="0">
        <v>51.99</v>
      </c>
      <c r="J33" s="0">
        <v>1</v>
      </c>
    </row>
    <row r="34" spans="1:10" customHeight="0">
      <c r="A34" s="0">
        <f>HYPERLINK("https://dl.dropboxusercontent.com/scl/fi/v5iq5sywqikpzhj505fto/98887-f.jpg?rlkey=7akohf6653qp5mpdeqg8zat45&amp;dl=0","Click to download Image")</f>
      </c>
      <c r="B34" s="0">
        <f>HYPERLINK("https://dl.dropboxusercontent.com/scl/fi/h60lky0whc4g5ruxv83l5/ladies-a.jpg?rlkey=1onm1cez2h3gh6yj88mjjt7uo&amp;dl=0","Click to download SizeChart")</f>
      </c>
      <c r="C34" s="0" t="inlineStr">
        <is>
          <t>Willow Women's Lace Jersey</t>
        </is>
      </c>
      <c r="D34" s="1">
        <v>98887</v>
      </c>
      <c r="E34" s="0" t="inlineStr">
        <is>
          <t>WILLOW:98887A-S</t>
        </is>
      </c>
      <c r="G34" s="0" t="inlineStr">
        <is>
          <t>WOMENS</t>
        </is>
      </c>
      <c r="H34" s="0" t="inlineStr">
        <is>
          <t>S</t>
        </is>
      </c>
      <c r="I34" s="0">
        <v>49.99</v>
      </c>
      <c r="J34" s="0">
        <v>50</v>
      </c>
    </row>
    <row r="35" spans="1:10" customHeight="0">
      <c r="A35" s="0">
        <f>HYPERLINK("https://dl.dropboxusercontent.com/scl/fi/v5iq5sywqikpzhj505fto/98887-f.jpg?rlkey=7akohf6653qp5mpdeqg8zat45&amp;dl=0","Click to download Image")</f>
      </c>
      <c r="B35" s="0">
        <f>HYPERLINK("https://dl.dropboxusercontent.com/scl/fi/h60lky0whc4g5ruxv83l5/ladies-a.jpg?rlkey=1onm1cez2h3gh6yj88mjjt7uo&amp;dl=0","Click to download SizeChart")</f>
      </c>
      <c r="C35" s="0" t="inlineStr">
        <is>
          <t>Willow Women's Lace Jersey</t>
        </is>
      </c>
      <c r="D35" s="1">
        <v>98887</v>
      </c>
      <c r="E35" s="0" t="inlineStr">
        <is>
          <t>WILLOW:98887B-M</t>
        </is>
      </c>
      <c r="G35" s="0" t="inlineStr">
        <is>
          <t>WOMENS</t>
        </is>
      </c>
      <c r="H35" s="0" t="inlineStr">
        <is>
          <t>M</t>
        </is>
      </c>
      <c r="I35" s="0">
        <v>49.99</v>
      </c>
      <c r="J35" s="0">
        <v>43</v>
      </c>
    </row>
    <row r="36" spans="1:10" customHeight="0">
      <c r="A36" s="0">
        <f>HYPERLINK("https://dl.dropboxusercontent.com/scl/fi/v5iq5sywqikpzhj505fto/98887-f.jpg?rlkey=7akohf6653qp5mpdeqg8zat45&amp;dl=0","Click to download Image")</f>
      </c>
      <c r="B36" s="0">
        <f>HYPERLINK("https://dl.dropboxusercontent.com/scl/fi/h60lky0whc4g5ruxv83l5/ladies-a.jpg?rlkey=1onm1cez2h3gh6yj88mjjt7uo&amp;dl=0","Click to download SizeChart")</f>
      </c>
      <c r="C36" s="0" t="inlineStr">
        <is>
          <t>Willow Women's Lace Jersey</t>
        </is>
      </c>
      <c r="D36" s="1">
        <v>98887</v>
      </c>
      <c r="E36" s="0" t="inlineStr">
        <is>
          <t>WILLOW:98887C-L</t>
        </is>
      </c>
      <c r="G36" s="0" t="inlineStr">
        <is>
          <t>WOMENS</t>
        </is>
      </c>
      <c r="H36" s="0" t="inlineStr">
        <is>
          <t>L</t>
        </is>
      </c>
      <c r="I36" s="0">
        <v>49.99</v>
      </c>
      <c r="J36" s="0">
        <v>83</v>
      </c>
    </row>
    <row r="37" spans="1:10" customHeight="0">
      <c r="A37" s="0">
        <f>HYPERLINK("https://dl.dropboxusercontent.com/scl/fi/v5iq5sywqikpzhj505fto/98887-f.jpg?rlkey=7akohf6653qp5mpdeqg8zat45&amp;dl=0","Click to download Image")</f>
      </c>
      <c r="B37" s="0">
        <f>HYPERLINK("https://dl.dropboxusercontent.com/scl/fi/h60lky0whc4g5ruxv83l5/ladies-a.jpg?rlkey=1onm1cez2h3gh6yj88mjjt7uo&amp;dl=0","Click to download SizeChart")</f>
      </c>
      <c r="C37" s="0" t="inlineStr">
        <is>
          <t>Willow Women's Lace Jersey</t>
        </is>
      </c>
      <c r="D37" s="1">
        <v>98887</v>
      </c>
      <c r="E37" s="0" t="inlineStr">
        <is>
          <t>WILLOW:98887D-XL</t>
        </is>
      </c>
      <c r="G37" s="0" t="inlineStr">
        <is>
          <t>WOMENS</t>
        </is>
      </c>
      <c r="H37" s="0" t="inlineStr">
        <is>
          <t>XL</t>
        </is>
      </c>
      <c r="I37" s="0">
        <v>49.99</v>
      </c>
      <c r="J37" s="0">
        <v>64</v>
      </c>
    </row>
    <row r="38" spans="1:10" customHeight="0">
      <c r="A38" s="0">
        <f>HYPERLINK("https://dl.dropboxusercontent.com/scl/fi/v5iq5sywqikpzhj505fto/98887-f.jpg?rlkey=7akohf6653qp5mpdeqg8zat45&amp;dl=0","Click to download Image")</f>
      </c>
      <c r="B38" s="0">
        <f>HYPERLINK("https://dl.dropboxusercontent.com/scl/fi/h60lky0whc4g5ruxv83l5/ladies-a.jpg?rlkey=1onm1cez2h3gh6yj88mjjt7uo&amp;dl=0","Click to download SizeChart")</f>
      </c>
      <c r="C38" s="0" t="inlineStr">
        <is>
          <t>Willow Women's Lace Jersey</t>
        </is>
      </c>
      <c r="D38" s="1">
        <v>98887</v>
      </c>
      <c r="E38" s="0" t="inlineStr">
        <is>
          <t>WILLOW:98887E-2XL</t>
        </is>
      </c>
      <c r="G38" s="0" t="inlineStr">
        <is>
          <t>WOMENS</t>
        </is>
      </c>
      <c r="H38" s="0" t="inlineStr">
        <is>
          <t>2XL</t>
        </is>
      </c>
      <c r="I38" s="0">
        <v>51.99</v>
      </c>
      <c r="J38" s="0">
        <v>47</v>
      </c>
    </row>
    <row r="39" spans="1:10" customHeight="0">
      <c r="A39" s="0">
        <f>HYPERLINK("https://dl.dropboxusercontent.com/scl/fi/v5iq5sywqikpzhj505fto/98887-f.jpg?rlkey=7akohf6653qp5mpdeqg8zat45&amp;dl=0","Click to download Image")</f>
      </c>
      <c r="B39" s="0">
        <f>HYPERLINK("https://dl.dropboxusercontent.com/scl/fi/h60lky0whc4g5ruxv83l5/ladies-a.jpg?rlkey=1onm1cez2h3gh6yj88mjjt7uo&amp;dl=0","Click to download SizeChart")</f>
      </c>
      <c r="C39" s="0" t="inlineStr">
        <is>
          <t>Willow Women's Lace Jersey</t>
        </is>
      </c>
      <c r="D39" s="1">
        <v>98887</v>
      </c>
      <c r="E39" s="0" t="inlineStr">
        <is>
          <t>WILLOW:98887F-3XL</t>
        </is>
      </c>
      <c r="G39" s="0" t="inlineStr">
        <is>
          <t>WOMENS</t>
        </is>
      </c>
      <c r="H39" s="0" t="inlineStr">
        <is>
          <t>3XL</t>
        </is>
      </c>
      <c r="I39" s="0">
        <v>51.99</v>
      </c>
      <c r="J39" s="0">
        <v>26</v>
      </c>
    </row>
    <row r="40" spans="1:10" customHeight="0">
      <c r="A40" s="0">
        <f>HYPERLINK("https://dl.dropboxusercontent.com/scl/fi/ffa98aqvl349lx48ktgzq/95570-af-impact-isu.png?rlkey=4ll0gyikd7ysrwq2d23zfsd7h&amp;dl=0","Click to download Image")</f>
      </c>
      <c r="C40" s="0" t="inlineStr">
        <is>
          <t>Impact Duffle Bag</t>
        </is>
      </c>
      <c r="D40" s="1">
        <v>95570</v>
      </c>
      <c r="E40" s="0" t="inlineStr">
        <is>
          <t>IMPACT:95570</t>
        </is>
      </c>
      <c r="F40" s="2">
        <v>90009557001</v>
      </c>
      <c r="I40" s="0">
        <v>29.99</v>
      </c>
      <c r="J40" s="0">
        <v>389</v>
      </c>
    </row>
    <row r="41" spans="1:10" customHeight="0">
      <c r="A41" s="0">
        <f>HYPERLINK("https://dl.dropboxusercontent.com/scl/fi/sojwbiummvfq065qwb13o/94330-af.png?rlkey=67yonrrkzcbhef7ve4so74qoc&amp;dl=0","Click to download Image")</f>
      </c>
      <c r="C41" s="0" t="inlineStr">
        <is>
          <t>Impact Duffle Bag</t>
        </is>
      </c>
      <c r="D41" s="1">
        <v>94330</v>
      </c>
      <c r="E41" s="0" t="inlineStr">
        <is>
          <t>IMPACT:94330</t>
        </is>
      </c>
      <c r="F41" s="2">
        <v>90009433001</v>
      </c>
      <c r="I41" s="0">
        <v>29.99</v>
      </c>
      <c r="J41" s="0">
        <v>159</v>
      </c>
    </row>
    <row r="42" spans="1:10" customHeight="0">
      <c r="A42" s="0">
        <f>HYPERLINK("https://dl.dropboxusercontent.com/scl/fi/8vxijqm5wtan7dwt6w9xw/intensityt.jpg?rlkey=uaml2mctjlyrb5fq8lyzwouqy&amp;dl=0","Click to download Image")</f>
      </c>
      <c r="B42" s="0">
        <f>HYPERLINK("https://dl.dropboxusercontent.com/scl/fi/kp73s412nftp6yonzvtf4/size-chart-ladies-k.jpg?rlkey=biggwau0xayno3ykx6qzw72i3&amp;dl=0","Click to download SizeChart")</f>
      </c>
      <c r="C42" s="0" t="inlineStr">
        <is>
          <t>Intensity Women's Athletic Shorts</t>
        </is>
      </c>
      <c r="D42" s="1">
        <v>94566</v>
      </c>
      <c r="E42" s="0" t="inlineStr">
        <is>
          <t>INTENSITY SHORTS:94566A-S</t>
        </is>
      </c>
      <c r="G42" s="0" t="inlineStr">
        <is>
          <t>WOMENS</t>
        </is>
      </c>
      <c r="H42" s="0" t="inlineStr">
        <is>
          <t>S</t>
        </is>
      </c>
      <c r="I42" s="0">
        <v>32.99</v>
      </c>
      <c r="J42" s="0">
        <v>14</v>
      </c>
    </row>
    <row r="43" spans="1:10" customHeight="0">
      <c r="A43" s="0">
        <f>HYPERLINK("https://dl.dropboxusercontent.com/scl/fi/8vxijqm5wtan7dwt6w9xw/intensityt.jpg?rlkey=uaml2mctjlyrb5fq8lyzwouqy&amp;dl=0","Click to download Image")</f>
      </c>
      <c r="B43" s="0">
        <f>HYPERLINK("https://dl.dropboxusercontent.com/scl/fi/kp73s412nftp6yonzvtf4/size-chart-ladies-k.jpg?rlkey=biggwau0xayno3ykx6qzw72i3&amp;dl=0","Click to download SizeChart")</f>
      </c>
      <c r="C43" s="0" t="inlineStr">
        <is>
          <t>Intensity Women's Athletic Shorts</t>
        </is>
      </c>
      <c r="D43" s="1">
        <v>94566</v>
      </c>
      <c r="E43" s="0" t="inlineStr">
        <is>
          <t>INTENSITY SHORTS:94566B-M</t>
        </is>
      </c>
      <c r="G43" s="0" t="inlineStr">
        <is>
          <t>WOMENS</t>
        </is>
      </c>
      <c r="H43" s="0" t="inlineStr">
        <is>
          <t>M</t>
        </is>
      </c>
      <c r="I43" s="0">
        <v>32.99</v>
      </c>
      <c r="J43" s="0">
        <v>21</v>
      </c>
    </row>
    <row r="44" spans="1:10" customHeight="0">
      <c r="A44" s="0">
        <f>HYPERLINK("https://dl.dropboxusercontent.com/scl/fi/8vxijqm5wtan7dwt6w9xw/intensityt.jpg?rlkey=uaml2mctjlyrb5fq8lyzwouqy&amp;dl=0","Click to download Image")</f>
      </c>
      <c r="B44" s="0">
        <f>HYPERLINK("https://dl.dropboxusercontent.com/scl/fi/kp73s412nftp6yonzvtf4/size-chart-ladies-k.jpg?rlkey=biggwau0xayno3ykx6qzw72i3&amp;dl=0","Click to download SizeChart")</f>
      </c>
      <c r="C44" s="0" t="inlineStr">
        <is>
          <t>Intensity Women's Athletic Shorts</t>
        </is>
      </c>
      <c r="D44" s="1">
        <v>94566</v>
      </c>
      <c r="E44" s="0" t="inlineStr">
        <is>
          <t>INTENSITY SHORTS:94566C-L</t>
        </is>
      </c>
      <c r="G44" s="0" t="inlineStr">
        <is>
          <t>WOMENS</t>
        </is>
      </c>
      <c r="H44" s="0" t="inlineStr">
        <is>
          <t>L</t>
        </is>
      </c>
      <c r="I44" s="0">
        <v>32.99</v>
      </c>
      <c r="J44" s="0">
        <v>102</v>
      </c>
    </row>
    <row r="45" spans="1:10" customHeight="0">
      <c r="A45" s="0">
        <f>HYPERLINK("https://dl.dropboxusercontent.com/scl/fi/8vxijqm5wtan7dwt6w9xw/intensityt.jpg?rlkey=uaml2mctjlyrb5fq8lyzwouqy&amp;dl=0","Click to download Image")</f>
      </c>
      <c r="B45" s="0">
        <f>HYPERLINK("https://dl.dropboxusercontent.com/scl/fi/kp73s412nftp6yonzvtf4/size-chart-ladies-k.jpg?rlkey=biggwau0xayno3ykx6qzw72i3&amp;dl=0","Click to download SizeChart")</f>
      </c>
      <c r="C45" s="0" t="inlineStr">
        <is>
          <t>Intensity Women's Athletic Shorts</t>
        </is>
      </c>
      <c r="D45" s="1">
        <v>94566</v>
      </c>
      <c r="E45" s="0" t="inlineStr">
        <is>
          <t>INTENSITY SHORTS:94566D-XL</t>
        </is>
      </c>
      <c r="G45" s="0" t="inlineStr">
        <is>
          <t>WOMENS</t>
        </is>
      </c>
      <c r="H45" s="0" t="inlineStr">
        <is>
          <t>XL</t>
        </is>
      </c>
      <c r="I45" s="0">
        <v>32.99</v>
      </c>
      <c r="J45" s="0">
        <v>108</v>
      </c>
    </row>
    <row r="46" spans="1:10" customHeight="0">
      <c r="A46" s="0">
        <f>HYPERLINK("https://dl.dropboxusercontent.com/scl/fi/8vxijqm5wtan7dwt6w9xw/intensityt.jpg?rlkey=uaml2mctjlyrb5fq8lyzwouqy&amp;dl=0","Click to download Image")</f>
      </c>
      <c r="B46" s="0">
        <f>HYPERLINK("https://dl.dropboxusercontent.com/scl/fi/kp73s412nftp6yonzvtf4/size-chart-ladies-k.jpg?rlkey=biggwau0xayno3ykx6qzw72i3&amp;dl=0","Click to download SizeChart")</f>
      </c>
      <c r="C46" s="0" t="inlineStr">
        <is>
          <t>Intensity Women's Athletic Shorts</t>
        </is>
      </c>
      <c r="D46" s="1">
        <v>94566</v>
      </c>
      <c r="E46" s="0" t="inlineStr">
        <is>
          <t>INTENSITY SHORTS:94566E-2XL</t>
        </is>
      </c>
      <c r="G46" s="0" t="inlineStr">
        <is>
          <t>WOMENS</t>
        </is>
      </c>
      <c r="H46" s="0" t="inlineStr">
        <is>
          <t>2XL</t>
        </is>
      </c>
      <c r="I46" s="0">
        <v>32.99</v>
      </c>
      <c r="J46" s="0">
        <v>40</v>
      </c>
    </row>
    <row r="47" spans="1:10" customHeight="0">
      <c r="A47" s="0">
        <f>HYPERLINK("https://dl.dropboxusercontent.com/scl/fi/f56pm11bf5e6fry0t5q4q/intensity-01.jpg?rlkey=ygzmncqxzgl0qf82ut719y3co&amp;dl=0","Click to download Image")</f>
      </c>
      <c r="B47" s="0">
        <f>HYPERLINK("https://dl.dropboxusercontent.com/scl/fi/c5b0qz47ui4d3vqh74ebu/mens-c.jpg?rlkey=ywh37mrxy4rqfyfdt8cuzzsq0&amp;dl=0","Click to download SizeChart")</f>
      </c>
      <c r="C47" s="0" t="inlineStr">
        <is>
          <t>Intensity Men's Tank Top</t>
        </is>
      </c>
      <c r="D47" s="1">
        <v>94202</v>
      </c>
      <c r="E47" s="0" t="inlineStr">
        <is>
          <t>INTENSITY TANK:94202A-S</t>
        </is>
      </c>
      <c r="G47" s="0" t="inlineStr">
        <is>
          <t>MENS</t>
        </is>
      </c>
      <c r="H47" s="0" t="inlineStr">
        <is>
          <t>S</t>
        </is>
      </c>
      <c r="I47" s="0">
        <v>34.99</v>
      </c>
      <c r="J47" s="0">
        <v>37</v>
      </c>
    </row>
    <row r="48" spans="1:10" customHeight="0">
      <c r="A48" s="0">
        <f>HYPERLINK("https://dl.dropboxusercontent.com/scl/fi/f56pm11bf5e6fry0t5q4q/intensity-01.jpg?rlkey=ygzmncqxzgl0qf82ut719y3co&amp;dl=0","Click to download Image")</f>
      </c>
      <c r="B48" s="0">
        <f>HYPERLINK("https://dl.dropboxusercontent.com/scl/fi/c5b0qz47ui4d3vqh74ebu/mens-c.jpg?rlkey=ywh37mrxy4rqfyfdt8cuzzsq0&amp;dl=0","Click to download SizeChart")</f>
      </c>
      <c r="C48" s="0" t="inlineStr">
        <is>
          <t>Intensity Men's Tank Top</t>
        </is>
      </c>
      <c r="D48" s="1">
        <v>94202</v>
      </c>
      <c r="E48" s="0" t="inlineStr">
        <is>
          <t>INTENSITY TANK:94202B-M</t>
        </is>
      </c>
      <c r="G48" s="0" t="inlineStr">
        <is>
          <t>MENS</t>
        </is>
      </c>
      <c r="H48" s="0" t="inlineStr">
        <is>
          <t>M</t>
        </is>
      </c>
      <c r="I48" s="0">
        <v>34.99</v>
      </c>
      <c r="J48" s="0">
        <v>74</v>
      </c>
    </row>
    <row r="49" spans="1:10" customHeight="0">
      <c r="A49" s="0">
        <f>HYPERLINK("https://dl.dropboxusercontent.com/scl/fi/f56pm11bf5e6fry0t5q4q/intensity-01.jpg?rlkey=ygzmncqxzgl0qf82ut719y3co&amp;dl=0","Click to download Image")</f>
      </c>
      <c r="B49" s="0">
        <f>HYPERLINK("https://dl.dropboxusercontent.com/scl/fi/c5b0qz47ui4d3vqh74ebu/mens-c.jpg?rlkey=ywh37mrxy4rqfyfdt8cuzzsq0&amp;dl=0","Click to download SizeChart")</f>
      </c>
      <c r="C49" s="0" t="inlineStr">
        <is>
          <t>Intensity Men's Tank Top</t>
        </is>
      </c>
      <c r="D49" s="1">
        <v>94202</v>
      </c>
      <c r="E49" s="0" t="inlineStr">
        <is>
          <t>INTENSITY TANK:94202C-L</t>
        </is>
      </c>
      <c r="G49" s="0" t="inlineStr">
        <is>
          <t>MENS</t>
        </is>
      </c>
      <c r="H49" s="0" t="inlineStr">
        <is>
          <t>L</t>
        </is>
      </c>
      <c r="I49" s="0">
        <v>34.99</v>
      </c>
      <c r="J49" s="0">
        <v>122</v>
      </c>
    </row>
    <row r="50" spans="1:10" customHeight="0">
      <c r="A50" s="0">
        <f>HYPERLINK("https://dl.dropboxusercontent.com/scl/fi/f56pm11bf5e6fry0t5q4q/intensity-01.jpg?rlkey=ygzmncqxzgl0qf82ut719y3co&amp;dl=0","Click to download Image")</f>
      </c>
      <c r="B50" s="0">
        <f>HYPERLINK("https://dl.dropboxusercontent.com/scl/fi/c5b0qz47ui4d3vqh74ebu/mens-c.jpg?rlkey=ywh37mrxy4rqfyfdt8cuzzsq0&amp;dl=0","Click to download SizeChart")</f>
      </c>
      <c r="C50" s="0" t="inlineStr">
        <is>
          <t>Intensity Men's Tank Top</t>
        </is>
      </c>
      <c r="D50" s="1">
        <v>94202</v>
      </c>
      <c r="E50" s="0" t="inlineStr">
        <is>
          <t>INTENSITY TANK:94202D-XL</t>
        </is>
      </c>
      <c r="G50" s="0" t="inlineStr">
        <is>
          <t>MENS</t>
        </is>
      </c>
      <c r="H50" s="0" t="inlineStr">
        <is>
          <t>XL</t>
        </is>
      </c>
      <c r="I50" s="0">
        <v>34.99</v>
      </c>
      <c r="J50" s="0">
        <v>124</v>
      </c>
    </row>
    <row r="51" spans="1:10" customHeight="0">
      <c r="A51" s="0">
        <f>HYPERLINK("https://dl.dropboxusercontent.com/scl/fi/f56pm11bf5e6fry0t5q4q/intensity-01.jpg?rlkey=ygzmncqxzgl0qf82ut719y3co&amp;dl=0","Click to download Image")</f>
      </c>
      <c r="B51" s="0">
        <f>HYPERLINK("https://dl.dropboxusercontent.com/scl/fi/c5b0qz47ui4d3vqh74ebu/mens-c.jpg?rlkey=ywh37mrxy4rqfyfdt8cuzzsq0&amp;dl=0","Click to download SizeChart")</f>
      </c>
      <c r="C51" s="0" t="inlineStr">
        <is>
          <t>Intensity Men's Tank Top</t>
        </is>
      </c>
      <c r="D51" s="1">
        <v>94202</v>
      </c>
      <c r="E51" s="0" t="inlineStr">
        <is>
          <t>INTENSITY TANK:94202E-2X</t>
        </is>
      </c>
      <c r="G51" s="0" t="inlineStr">
        <is>
          <t>MENS</t>
        </is>
      </c>
      <c r="H51" s="0" t="inlineStr">
        <is>
          <t>2XL</t>
        </is>
      </c>
      <c r="I51" s="0">
        <v>36.99</v>
      </c>
      <c r="J51" s="0">
        <v>77</v>
      </c>
    </row>
    <row r="52" spans="1:10" customHeight="0">
      <c r="A52" s="0">
        <f>HYPERLINK("https://dl.dropboxusercontent.com/scl/fi/f56pm11bf5e6fry0t5q4q/intensity-01.jpg?rlkey=ygzmncqxzgl0qf82ut719y3co&amp;dl=0","Click to download Image")</f>
      </c>
      <c r="B52" s="0">
        <f>HYPERLINK("https://dl.dropboxusercontent.com/scl/fi/c5b0qz47ui4d3vqh74ebu/mens-c.jpg?rlkey=ywh37mrxy4rqfyfdt8cuzzsq0&amp;dl=0","Click to download SizeChart")</f>
      </c>
      <c r="C52" s="0" t="inlineStr">
        <is>
          <t>Intensity Men's Tank Top</t>
        </is>
      </c>
      <c r="D52" s="1">
        <v>94202</v>
      </c>
      <c r="E52" s="0" t="inlineStr">
        <is>
          <t>INTENSITY TANK:94202F-3X</t>
        </is>
      </c>
      <c r="G52" s="0" t="inlineStr">
        <is>
          <t>MENS</t>
        </is>
      </c>
      <c r="H52" s="0" t="inlineStr">
        <is>
          <t>3XL</t>
        </is>
      </c>
      <c r="I52" s="0">
        <v>36.99</v>
      </c>
      <c r="J52" s="0">
        <v>40</v>
      </c>
    </row>
    <row r="53" spans="1:10" customHeight="0">
      <c r="A53" s="0">
        <f>HYPERLINK("https://dl.dropboxusercontent.com/scl/fi/p8v4td0vjavzpyvppt7i9/intensity-02.jpg?rlkey=p1bpjg1p5neg9sa9hs1y8v3vp&amp;dl=0","Click to download Image")</f>
      </c>
      <c r="B53" s="0">
        <f>HYPERLINK("https://dl.dropboxusercontent.com/scl/fi/6x2zr3vju7g9oivl994fy/size-chartmens-g.jpg?rlkey=7jlakpikwx0ymlywtx2ts147h&amp;dl=0","Click to download SizeChart")</f>
      </c>
      <c r="C53" s="0" t="inlineStr">
        <is>
          <t>Intensity Men's Athletic Shorts</t>
        </is>
      </c>
      <c r="D53" s="1">
        <v>94565</v>
      </c>
      <c r="E53" s="0" t="inlineStr">
        <is>
          <t>INTENSITY SHORTS:94565A-S</t>
        </is>
      </c>
      <c r="G53" s="0" t="inlineStr">
        <is>
          <t>MENS</t>
        </is>
      </c>
      <c r="H53" s="0" t="inlineStr">
        <is>
          <t>S</t>
        </is>
      </c>
      <c r="I53" s="0">
        <v>34.99</v>
      </c>
      <c r="J53" s="0">
        <v>5</v>
      </c>
    </row>
    <row r="54" spans="1:10" customHeight="0">
      <c r="A54" s="0">
        <f>HYPERLINK("https://dl.dropboxusercontent.com/scl/fi/p8v4td0vjavzpyvppt7i9/intensity-02.jpg?rlkey=p1bpjg1p5neg9sa9hs1y8v3vp&amp;dl=0","Click to download Image")</f>
      </c>
      <c r="B54" s="0">
        <f>HYPERLINK("https://dl.dropboxusercontent.com/scl/fi/6x2zr3vju7g9oivl994fy/size-chartmens-g.jpg?rlkey=7jlakpikwx0ymlywtx2ts147h&amp;dl=0","Click to download SizeChart")</f>
      </c>
      <c r="C54" s="0" t="inlineStr">
        <is>
          <t>Intensity Men's Athletic Shorts</t>
        </is>
      </c>
      <c r="D54" s="1">
        <v>94565</v>
      </c>
      <c r="E54" s="0" t="inlineStr">
        <is>
          <t>INTENSITY SHORTS:94565D-XL</t>
        </is>
      </c>
      <c r="G54" s="0" t="inlineStr">
        <is>
          <t>MENS</t>
        </is>
      </c>
      <c r="H54" s="0" t="inlineStr">
        <is>
          <t>XL</t>
        </is>
      </c>
      <c r="I54" s="0">
        <v>34.99</v>
      </c>
      <c r="J54" s="0">
        <v>14</v>
      </c>
    </row>
    <row r="55" spans="1:10" customHeight="0">
      <c r="A55" s="0">
        <f>HYPERLINK("https://dl.dropboxusercontent.com/scl/fi/p8v4td0vjavzpyvppt7i9/intensity-02.jpg?rlkey=p1bpjg1p5neg9sa9hs1y8v3vp&amp;dl=0","Click to download Image")</f>
      </c>
      <c r="B55" s="0">
        <f>HYPERLINK("https://dl.dropboxusercontent.com/scl/fi/6x2zr3vju7g9oivl994fy/size-chartmens-g.jpg?rlkey=7jlakpikwx0ymlywtx2ts147h&amp;dl=0","Click to download SizeChart")</f>
      </c>
      <c r="C55" s="0" t="inlineStr">
        <is>
          <t>Intensity Men's Athletic Shorts</t>
        </is>
      </c>
      <c r="D55" s="1">
        <v>94565</v>
      </c>
      <c r="E55" s="0" t="inlineStr">
        <is>
          <t>INTENSITY SHORTS:94565E-2X</t>
        </is>
      </c>
      <c r="G55" s="0" t="inlineStr">
        <is>
          <t>MENS</t>
        </is>
      </c>
      <c r="H55" s="0" t="inlineStr">
        <is>
          <t>2XL</t>
        </is>
      </c>
      <c r="I55" s="0">
        <v>36.99</v>
      </c>
      <c r="J55" s="0">
        <v>17</v>
      </c>
    </row>
    <row r="56" spans="1:10" customHeight="0">
      <c r="A56" s="0">
        <f>HYPERLINK("https://dl.dropboxusercontent.com/scl/fi/p8v4td0vjavzpyvppt7i9/intensity-02.jpg?rlkey=p1bpjg1p5neg9sa9hs1y8v3vp&amp;dl=0","Click to download Image")</f>
      </c>
      <c r="B56" s="0">
        <f>HYPERLINK("https://dl.dropboxusercontent.com/scl/fi/6x2zr3vju7g9oivl994fy/size-chartmens-g.jpg?rlkey=7jlakpikwx0ymlywtx2ts147h&amp;dl=0","Click to download SizeChart")</f>
      </c>
      <c r="C56" s="0" t="inlineStr">
        <is>
          <t>Intensity Men's Athletic Shorts</t>
        </is>
      </c>
      <c r="D56" s="1">
        <v>94565</v>
      </c>
      <c r="E56" s="0" t="inlineStr">
        <is>
          <t>INTENSITY SHORTS:94565F-3XL</t>
        </is>
      </c>
      <c r="G56" s="0" t="inlineStr">
        <is>
          <t>MENS</t>
        </is>
      </c>
      <c r="H56" s="0" t="inlineStr">
        <is>
          <t>3XL</t>
        </is>
      </c>
      <c r="I56" s="0">
        <v>36.99</v>
      </c>
      <c r="J56" s="0">
        <v>5</v>
      </c>
    </row>
    <row r="57" spans="1:10" customHeight="0">
      <c r="A57" s="0">
        <f>HYPERLINK("https://dl.dropboxusercontent.com/scl/fi/0fbwtn9eigflshmqc34k0/95142af.jpg?rlkey=0dkzleu5c8ycmfa2vbeds6w6q&amp;dl=0","Click to download Image")</f>
      </c>
      <c r="B57" s="0">
        <f>HYPERLINK("https://dl.dropboxusercontent.com/scl/fi/o5np6krnktzgm3vkzj82k/size-chartyouth-d.jpg?rlkey=tlp439wuhyqdcptpoavzcegoc&amp;dl=0","Click to download SizeChart")</f>
      </c>
      <c r="C57" s="0" t="inlineStr">
        <is>
          <t>Dillard Youth Basketball Shorts</t>
        </is>
      </c>
      <c r="D57" s="1">
        <v>95142</v>
      </c>
      <c r="E57" s="0" t="inlineStr">
        <is>
          <t>DILLARD SHORTS:95142A- YS</t>
        </is>
      </c>
      <c r="G57" s="0" t="inlineStr">
        <is>
          <t>YOUTH</t>
        </is>
      </c>
      <c r="H57" s="0" t="inlineStr">
        <is>
          <t>YS</t>
        </is>
      </c>
      <c r="I57" s="0">
        <v>29.99</v>
      </c>
      <c r="J57" s="0">
        <v>55</v>
      </c>
    </row>
    <row r="58" spans="1:10" customHeight="0">
      <c r="A58" s="0">
        <f>HYPERLINK("https://dl.dropboxusercontent.com/scl/fi/0fbwtn9eigflshmqc34k0/95142af.jpg?rlkey=0dkzleu5c8ycmfa2vbeds6w6q&amp;dl=0","Click to download Image")</f>
      </c>
      <c r="B58" s="0">
        <f>HYPERLINK("https://dl.dropboxusercontent.com/scl/fi/o5np6krnktzgm3vkzj82k/size-chartyouth-d.jpg?rlkey=tlp439wuhyqdcptpoavzcegoc&amp;dl=0","Click to download SizeChart")</f>
      </c>
      <c r="C58" s="0" t="inlineStr">
        <is>
          <t>Dillard Youth Basketball Shorts</t>
        </is>
      </c>
      <c r="D58" s="1">
        <v>95142</v>
      </c>
      <c r="E58" s="0" t="inlineStr">
        <is>
          <t>DILLARD SHORTS:95142B- YM</t>
        </is>
      </c>
      <c r="G58" s="0" t="inlineStr">
        <is>
          <t>YOUTH</t>
        </is>
      </c>
      <c r="H58" s="0" t="inlineStr">
        <is>
          <t>YM</t>
        </is>
      </c>
      <c r="I58" s="0">
        <v>29.99</v>
      </c>
      <c r="J58" s="0">
        <v>64</v>
      </c>
    </row>
    <row r="59" spans="1:10" customHeight="0">
      <c r="A59" s="0">
        <f>HYPERLINK("https://dl.dropboxusercontent.com/scl/fi/0fbwtn9eigflshmqc34k0/95142af.jpg?rlkey=0dkzleu5c8ycmfa2vbeds6w6q&amp;dl=0","Click to download Image")</f>
      </c>
      <c r="B59" s="0">
        <f>HYPERLINK("https://dl.dropboxusercontent.com/scl/fi/o5np6krnktzgm3vkzj82k/size-chartyouth-d.jpg?rlkey=tlp439wuhyqdcptpoavzcegoc&amp;dl=0","Click to download SizeChart")</f>
      </c>
      <c r="C59" s="0" t="inlineStr">
        <is>
          <t>Dillard Youth Basketball Shorts</t>
        </is>
      </c>
      <c r="D59" s="1">
        <v>95142</v>
      </c>
      <c r="E59" s="0" t="inlineStr">
        <is>
          <t>DILLARD SHORTS:95142C- YL</t>
        </is>
      </c>
      <c r="G59" s="0" t="inlineStr">
        <is>
          <t>YOUTH</t>
        </is>
      </c>
      <c r="H59" s="0" t="inlineStr">
        <is>
          <t>YL</t>
        </is>
      </c>
      <c r="I59" s="0">
        <v>29.99</v>
      </c>
      <c r="J59" s="0">
        <v>73</v>
      </c>
    </row>
    <row r="60" spans="1:10" customHeight="0">
      <c r="A60" s="0">
        <f>HYPERLINK("https://dl.dropboxusercontent.com/scl/fi/0fbwtn9eigflshmqc34k0/95142af.jpg?rlkey=0dkzleu5c8ycmfa2vbeds6w6q&amp;dl=0","Click to download Image")</f>
      </c>
      <c r="B60" s="0">
        <f>HYPERLINK("https://dl.dropboxusercontent.com/scl/fi/o5np6krnktzgm3vkzj82k/size-chartyouth-d.jpg?rlkey=tlp439wuhyqdcptpoavzcegoc&amp;dl=0","Click to download SizeChart")</f>
      </c>
      <c r="C60" s="0" t="inlineStr">
        <is>
          <t>Dillard Youth Basketball Shorts</t>
        </is>
      </c>
      <c r="D60" s="1">
        <v>95142</v>
      </c>
      <c r="E60" s="0" t="inlineStr">
        <is>
          <t>DILLARD SHORTS:95142D- YXL</t>
        </is>
      </c>
      <c r="G60" s="0" t="inlineStr">
        <is>
          <t>YOUTH</t>
        </is>
      </c>
      <c r="H60" s="0" t="inlineStr">
        <is>
          <t>YXL</t>
        </is>
      </c>
      <c r="I60" s="0">
        <v>29.99</v>
      </c>
      <c r="J60" s="0">
        <v>70</v>
      </c>
    </row>
    <row r="61" spans="1:10" customHeight="0">
      <c r="A61" s="0">
        <f>HYPERLINK("https://dl.dropboxusercontent.com/scl/fi/hw7fqwroalv60zgms91jf/95307af.jpg?rlkey=3zt9fqmvca74o8zw14hkmijkw&amp;dl=0","Click to download Image")</f>
      </c>
      <c r="B61" s="0">
        <f>HYPERLINK("https://dl.dropboxusercontent.com/scl/fi/2127gecpabbicqrotthsj/size-chartyouth-a.jpg?rlkey=8kd3a1ig8cynyka5y2xxvhmp1&amp;dl=0","Click to download SizeChart")</f>
      </c>
      <c r="C61" s="0" t="inlineStr">
        <is>
          <t>Dillard Youth Basketball Jersey</t>
        </is>
      </c>
      <c r="D61" s="1">
        <v>95141</v>
      </c>
      <c r="E61" s="0" t="inlineStr">
        <is>
          <t>DILLARD JERSEY:95141A - YS</t>
        </is>
      </c>
      <c r="G61" s="0" t="inlineStr">
        <is>
          <t>YOUTH</t>
        </is>
      </c>
      <c r="H61" s="0" t="inlineStr">
        <is>
          <t>YS</t>
        </is>
      </c>
      <c r="I61" s="0">
        <v>29.99</v>
      </c>
      <c r="J61" s="0">
        <v>64</v>
      </c>
    </row>
    <row r="62" spans="1:10" customHeight="0">
      <c r="A62" s="0">
        <f>HYPERLINK("https://dl.dropboxusercontent.com/scl/fi/hw7fqwroalv60zgms91jf/95307af.jpg?rlkey=3zt9fqmvca74o8zw14hkmijkw&amp;dl=0","Click to download Image")</f>
      </c>
      <c r="B62" s="0">
        <f>HYPERLINK("https://dl.dropboxusercontent.com/scl/fi/2127gecpabbicqrotthsj/size-chartyouth-a.jpg?rlkey=8kd3a1ig8cynyka5y2xxvhmp1&amp;dl=0","Click to download SizeChart")</f>
      </c>
      <c r="C62" s="0" t="inlineStr">
        <is>
          <t>Dillard Youth Basketball Jersey</t>
        </is>
      </c>
      <c r="D62" s="1">
        <v>95141</v>
      </c>
      <c r="E62" s="0" t="inlineStr">
        <is>
          <t>DILLARD JERSEY:95141B - YM</t>
        </is>
      </c>
      <c r="G62" s="0" t="inlineStr">
        <is>
          <t>YOUTH</t>
        </is>
      </c>
      <c r="H62" s="0" t="inlineStr">
        <is>
          <t>YM</t>
        </is>
      </c>
      <c r="I62" s="0">
        <v>29.99</v>
      </c>
      <c r="J62" s="0">
        <v>72</v>
      </c>
    </row>
    <row r="63" spans="1:10" customHeight="0">
      <c r="A63" s="0">
        <f>HYPERLINK("https://dl.dropboxusercontent.com/scl/fi/hw7fqwroalv60zgms91jf/95307af.jpg?rlkey=3zt9fqmvca74o8zw14hkmijkw&amp;dl=0","Click to download Image")</f>
      </c>
      <c r="B63" s="0">
        <f>HYPERLINK("https://dl.dropboxusercontent.com/scl/fi/2127gecpabbicqrotthsj/size-chartyouth-a.jpg?rlkey=8kd3a1ig8cynyka5y2xxvhmp1&amp;dl=0","Click to download SizeChart")</f>
      </c>
      <c r="C63" s="0" t="inlineStr">
        <is>
          <t>Dillard Youth Basketball Jersey</t>
        </is>
      </c>
      <c r="D63" s="1">
        <v>95141</v>
      </c>
      <c r="E63" s="0" t="inlineStr">
        <is>
          <t>DILLARD JERSEY:95141C - YL</t>
        </is>
      </c>
      <c r="G63" s="0" t="inlineStr">
        <is>
          <t>YOUTH</t>
        </is>
      </c>
      <c r="H63" s="0" t="inlineStr">
        <is>
          <t>YL</t>
        </is>
      </c>
      <c r="I63" s="0">
        <v>29.99</v>
      </c>
      <c r="J63" s="0">
        <v>79</v>
      </c>
    </row>
    <row r="64" spans="1:10" customHeight="0">
      <c r="A64" s="0">
        <f>HYPERLINK("https://dl.dropboxusercontent.com/scl/fi/hw7fqwroalv60zgms91jf/95307af.jpg?rlkey=3zt9fqmvca74o8zw14hkmijkw&amp;dl=0","Click to download Image")</f>
      </c>
      <c r="B64" s="0">
        <f>HYPERLINK("https://dl.dropboxusercontent.com/scl/fi/2127gecpabbicqrotthsj/size-chartyouth-a.jpg?rlkey=8kd3a1ig8cynyka5y2xxvhmp1&amp;dl=0","Click to download SizeChart")</f>
      </c>
      <c r="C64" s="0" t="inlineStr">
        <is>
          <t>Dillard Youth Basketball Jersey</t>
        </is>
      </c>
      <c r="D64" s="1">
        <v>95141</v>
      </c>
      <c r="E64" s="0" t="inlineStr">
        <is>
          <t>DILLARD JERSEY:95141D - YXL</t>
        </is>
      </c>
      <c r="G64" s="0" t="inlineStr">
        <is>
          <t>YOUTH</t>
        </is>
      </c>
      <c r="H64" s="0" t="inlineStr">
        <is>
          <t>YXL</t>
        </is>
      </c>
      <c r="I64" s="0">
        <v>29.99</v>
      </c>
      <c r="J64" s="0">
        <v>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2026-10-03T06:58:26-05:00</dcterms:created>
  <dcterms:modified xsi:type="dcterms:W3CDTF">2026-10-03T06:58:26-05:00</dcterms:modified>
  <cp:revision>0</cp:revision>
</cp:coreProperties>
</file>