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8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HYPERLINK("https://dl.dropboxusercontent.com/scl/fi/gf6r6cv2wdb4gq154b4ug/132233-ff.jpg?rlkey=upuuh8l231yjol1crnoy9nnqf&amp;dl=0","Click to download Image")</f>
      </c>
      <c r="C2" s="0" t="inlineStr">
        <is>
          <t>Carter Men's Beanie</t>
        </is>
      </c>
      <c r="D2" s="0" t="inlineStr">
        <is>
          <t>'132233</t>
        </is>
      </c>
      <c r="E2" s="0" t="inlineStr">
        <is>
          <t>MARQ CARTER:132233</t>
        </is>
      </c>
      <c r="F2" s="0" t="inlineStr">
        <is>
          <t>'000000132233</t>
        </is>
      </c>
      <c r="G2" s="0" t="inlineStr">
        <is>
          <t>MENS</t>
        </is>
      </c>
      <c r="I2" s="0">
        <v>24.99</v>
      </c>
      <c r="J2" s="0">
        <v>143</v>
      </c>
    </row>
    <row r="3" spans="1:10" customHeight="0">
      <c r="A3" s="0">
        <f>HYPERLINK("https://dl.dropboxusercontent.com/scl/fi/8qmxphovdzer3by1ka1mw/109195-af.jpg?rlkey=v2657uptpztrq0argtc77rhez&amp;dl=0","Click to download Image")</f>
      </c>
      <c r="B3" s="0">
        <f>HYPERLINK("https://dl.dropboxusercontent.com/scl/fi/i1wy1ycceumnnyobtypkl/womens-pullover-size-chartseleanor.jpg?rlkey=2yvgyohhrmjg0mizy3c49ene3&amp;dl=0","Click to download SizeChart")</f>
      </c>
      <c r="C3" s="0" t="inlineStr">
        <is>
          <t>Eleanor Women's Sweater Fleece Pullover</t>
        </is>
      </c>
      <c r="D3" s="0" t="inlineStr">
        <is>
          <t>'109195</t>
        </is>
      </c>
      <c r="E3" s="0" t="inlineStr">
        <is>
          <t>MARQ ELEANOR:109195A-S</t>
        </is>
      </c>
      <c r="F3" s="0" t="inlineStr">
        <is>
          <t>'800109195016</t>
        </is>
      </c>
      <c r="G3" s="0" t="inlineStr">
        <is>
          <t>WOMENS</t>
        </is>
      </c>
      <c r="H3" s="0" t="inlineStr">
        <is>
          <t>S</t>
        </is>
      </c>
      <c r="I3" s="0">
        <v>59.99</v>
      </c>
      <c r="J3" s="0">
        <v>12</v>
      </c>
    </row>
    <row r="4" spans="1:10" customHeight="0">
      <c r="A4" s="0">
        <f>HYPERLINK("https://dl.dropboxusercontent.com/scl/fi/8qmxphovdzer3by1ka1mw/109195-af.jpg?rlkey=v2657uptpztrq0argtc77rhez&amp;dl=0","Click to download Image")</f>
      </c>
      <c r="B4" s="0">
        <f>HYPERLINK("https://dl.dropboxusercontent.com/scl/fi/i1wy1ycceumnnyobtypkl/womens-pullover-size-chartseleanor.jpg?rlkey=2yvgyohhrmjg0mizy3c49ene3&amp;dl=0","Click to download SizeChart")</f>
      </c>
      <c r="C4" s="0" t="inlineStr">
        <is>
          <t>Eleanor Women's Sweater Fleece Pullover</t>
        </is>
      </c>
      <c r="D4" s="0" t="inlineStr">
        <is>
          <t>'109195</t>
        </is>
      </c>
      <c r="E4" s="0" t="inlineStr">
        <is>
          <t>MARQ ELEANOR:109195B-M</t>
        </is>
      </c>
      <c r="F4" s="0" t="inlineStr">
        <is>
          <t>'800109195023</t>
        </is>
      </c>
      <c r="G4" s="0" t="inlineStr">
        <is>
          <t>WOMENS</t>
        </is>
      </c>
      <c r="H4" s="0" t="inlineStr">
        <is>
          <t>M</t>
        </is>
      </c>
      <c r="I4" s="0">
        <v>59.99</v>
      </c>
      <c r="J4" s="0">
        <v>24</v>
      </c>
    </row>
    <row r="5" spans="1:10" customHeight="0">
      <c r="A5" s="0">
        <f>HYPERLINK("https://dl.dropboxusercontent.com/scl/fi/8qmxphovdzer3by1ka1mw/109195-af.jpg?rlkey=v2657uptpztrq0argtc77rhez&amp;dl=0","Click to download Image")</f>
      </c>
      <c r="B5" s="0">
        <f>HYPERLINK("https://dl.dropboxusercontent.com/scl/fi/i1wy1ycceumnnyobtypkl/womens-pullover-size-chartseleanor.jpg?rlkey=2yvgyohhrmjg0mizy3c49ene3&amp;dl=0","Click to download SizeChart")</f>
      </c>
      <c r="C5" s="0" t="inlineStr">
        <is>
          <t>Eleanor Women's Sweater Fleece Pullover</t>
        </is>
      </c>
      <c r="D5" s="0" t="inlineStr">
        <is>
          <t>'109195</t>
        </is>
      </c>
      <c r="E5" s="0" t="inlineStr">
        <is>
          <t>MARQ ELEANOR:109195C-L</t>
        </is>
      </c>
      <c r="F5" s="0" t="inlineStr">
        <is>
          <t>'800109195030</t>
        </is>
      </c>
      <c r="G5" s="0" t="inlineStr">
        <is>
          <t>WOMENS</t>
        </is>
      </c>
      <c r="H5" s="0" t="inlineStr">
        <is>
          <t>L</t>
        </is>
      </c>
      <c r="I5" s="0">
        <v>59.99</v>
      </c>
      <c r="J5" s="0">
        <v>24</v>
      </c>
    </row>
    <row r="6" spans="1:10" customHeight="0">
      <c r="A6" s="0">
        <f>HYPERLINK("https://dl.dropboxusercontent.com/scl/fi/8qmxphovdzer3by1ka1mw/109195-af.jpg?rlkey=v2657uptpztrq0argtc77rhez&amp;dl=0","Click to download Image")</f>
      </c>
      <c r="B6" s="0">
        <f>HYPERLINK("https://dl.dropboxusercontent.com/scl/fi/i1wy1ycceumnnyobtypkl/womens-pullover-size-chartseleanor.jpg?rlkey=2yvgyohhrmjg0mizy3c49ene3&amp;dl=0","Click to download SizeChart")</f>
      </c>
      <c r="C6" s="0" t="inlineStr">
        <is>
          <t>Eleanor Women's Sweater Fleece Pullover</t>
        </is>
      </c>
      <c r="D6" s="0" t="inlineStr">
        <is>
          <t>'109195</t>
        </is>
      </c>
      <c r="E6" s="0" t="inlineStr">
        <is>
          <t>MARQ ELEANOR:109195D-XL</t>
        </is>
      </c>
      <c r="F6" s="0" t="inlineStr">
        <is>
          <t>'800109195047</t>
        </is>
      </c>
      <c r="G6" s="0" t="inlineStr">
        <is>
          <t>WOMENS</t>
        </is>
      </c>
      <c r="H6" s="0" t="inlineStr">
        <is>
          <t>XL</t>
        </is>
      </c>
      <c r="I6" s="0">
        <v>59.99</v>
      </c>
      <c r="J6" s="0">
        <v>12</v>
      </c>
    </row>
    <row r="7" spans="1:10" customHeight="0">
      <c r="A7" s="0">
        <f>HYPERLINK("https://dl.dropboxusercontent.com/scl/fi/8qmxphovdzer3by1ka1mw/109195-af.jpg?rlkey=v2657uptpztrq0argtc77rhez&amp;dl=0","Click to download Image")</f>
      </c>
      <c r="B7" s="0">
        <f>HYPERLINK("https://dl.dropboxusercontent.com/scl/fi/i1wy1ycceumnnyobtypkl/womens-pullover-size-chartseleanor.jpg?rlkey=2yvgyohhrmjg0mizy3c49ene3&amp;dl=0","Click to download SizeChart")</f>
      </c>
      <c r="C7" s="0" t="inlineStr">
        <is>
          <t>Eleanor Women's Sweater Fleece Pullover</t>
        </is>
      </c>
      <c r="D7" s="0" t="inlineStr">
        <is>
          <t>'109195</t>
        </is>
      </c>
      <c r="E7" s="0" t="inlineStr">
        <is>
          <t>MARQ ELEANOR:109195E-2XL</t>
        </is>
      </c>
      <c r="F7" s="0" t="inlineStr">
        <is>
          <t>'800109195054</t>
        </is>
      </c>
      <c r="G7" s="0" t="inlineStr">
        <is>
          <t>WOMENS</t>
        </is>
      </c>
      <c r="H7" s="0" t="inlineStr">
        <is>
          <t>2XL</t>
        </is>
      </c>
      <c r="I7" s="0">
        <v>59.99</v>
      </c>
      <c r="J7" s="0">
        <v>4</v>
      </c>
    </row>
    <row r="8" spans="1:10" customHeight="0">
      <c r="A8" s="0">
        <f>HYPERLINK("https://dl.dropboxusercontent.com/scl/fi/8qmxphovdzer3by1ka1mw/109195-af.jpg?rlkey=v2657uptpztrq0argtc77rhez&amp;dl=0","Click to download Image")</f>
      </c>
      <c r="B8" s="0">
        <f>HYPERLINK("https://dl.dropboxusercontent.com/scl/fi/i1wy1ycceumnnyobtypkl/womens-pullover-size-chartseleanor.jpg?rlkey=2yvgyohhrmjg0mizy3c49ene3&amp;dl=0","Click to download SizeChart")</f>
      </c>
      <c r="C8" s="0" t="inlineStr">
        <is>
          <t>Eleanor Women's Sweater Fleece Pullover</t>
        </is>
      </c>
      <c r="D8" s="0" t="inlineStr">
        <is>
          <t>'109195</t>
        </is>
      </c>
      <c r="E8" s="0" t="inlineStr">
        <is>
          <t>MARQ ELEANOR:109195F-3XL</t>
        </is>
      </c>
      <c r="F8" s="0" t="inlineStr">
        <is>
          <t>'800109195061</t>
        </is>
      </c>
      <c r="G8" s="0" t="inlineStr">
        <is>
          <t>WOMENS</t>
        </is>
      </c>
      <c r="H8" s="0" t="inlineStr">
        <is>
          <t>3XL</t>
        </is>
      </c>
      <c r="I8" s="0">
        <v>59.99</v>
      </c>
      <c r="J8" s="0">
        <v>4</v>
      </c>
    </row>
    <row r="9" spans="1:10" customHeight="0">
      <c r="A9" s="0">
        <f>HYPERLINK("https://dl.dropboxusercontent.com/scl/fi/nersio60ctv77bvzy7f5r/108974-af.jpg?rlkey=eoumksmqoawzokg0acfrvl6jc&amp;dl=0","Click to download Image")</f>
      </c>
      <c r="B9" s="0">
        <f>HYPERLINK("https://dl.dropboxusercontent.com/scl/fi/j6khw32ke7ead0bgflzr5/womens-hoodie-and-sweatshirt-size-chartsvictoria.jpg?rlkey=dszz3s9jg4kezzq4fsbjg5dzr&amp;dl=0","Click to download SizeChart")</f>
      </c>
      <c r="C9" s="0" t="inlineStr">
        <is>
          <t>Victoria Women's Cowl Neck Pullover</t>
        </is>
      </c>
      <c r="D9" s="0" t="inlineStr">
        <is>
          <t>'108974</t>
        </is>
      </c>
      <c r="E9" s="0" t="inlineStr">
        <is>
          <t>MARQ VICTORIA BLACK:108974A-S</t>
        </is>
      </c>
      <c r="F9" s="0" t="inlineStr">
        <is>
          <t>'800108974018</t>
        </is>
      </c>
      <c r="G9" s="0" t="inlineStr">
        <is>
          <t>WOMENS</t>
        </is>
      </c>
      <c r="H9" s="0" t="inlineStr">
        <is>
          <t>S</t>
        </is>
      </c>
      <c r="I9" s="0">
        <v>49.99</v>
      </c>
      <c r="J9" s="0">
        <v>16</v>
      </c>
    </row>
    <row r="10" spans="1:10" customHeight="0">
      <c r="A10" s="0">
        <f>HYPERLINK("https://dl.dropboxusercontent.com/scl/fi/nersio60ctv77bvzy7f5r/108974-af.jpg?rlkey=eoumksmqoawzokg0acfrvl6jc&amp;dl=0","Click to download Image")</f>
      </c>
      <c r="B10" s="0">
        <f>HYPERLINK("https://dl.dropboxusercontent.com/scl/fi/j6khw32ke7ead0bgflzr5/womens-hoodie-and-sweatshirt-size-chartsvictoria.jpg?rlkey=dszz3s9jg4kezzq4fsbjg5dzr&amp;dl=0","Click to download SizeChart")</f>
      </c>
      <c r="C10" s="0" t="inlineStr">
        <is>
          <t>Victoria Women's Cowl Neck Pullover</t>
        </is>
      </c>
      <c r="D10" s="0" t="inlineStr">
        <is>
          <t>'108974</t>
        </is>
      </c>
      <c r="E10" s="0" t="inlineStr">
        <is>
          <t>MARQ VICTORIA BLACK:108974B-M</t>
        </is>
      </c>
      <c r="F10" s="0" t="inlineStr">
        <is>
          <t>'800108974025</t>
        </is>
      </c>
      <c r="G10" s="0" t="inlineStr">
        <is>
          <t>WOMENS</t>
        </is>
      </c>
      <c r="H10" s="0" t="inlineStr">
        <is>
          <t>M</t>
        </is>
      </c>
      <c r="I10" s="0">
        <v>49.99</v>
      </c>
      <c r="J10" s="0">
        <v>32</v>
      </c>
    </row>
    <row r="11" spans="1:10" customHeight="0">
      <c r="A11" s="0">
        <f>HYPERLINK("https://dl.dropboxusercontent.com/scl/fi/nersio60ctv77bvzy7f5r/108974-af.jpg?rlkey=eoumksmqoawzokg0acfrvl6jc&amp;dl=0","Click to download Image")</f>
      </c>
      <c r="B11" s="0">
        <f>HYPERLINK("https://dl.dropboxusercontent.com/scl/fi/j6khw32ke7ead0bgflzr5/womens-hoodie-and-sweatshirt-size-chartsvictoria.jpg?rlkey=dszz3s9jg4kezzq4fsbjg5dzr&amp;dl=0","Click to download SizeChart")</f>
      </c>
      <c r="C11" s="0" t="inlineStr">
        <is>
          <t>Victoria Women's Cowl Neck Pullover</t>
        </is>
      </c>
      <c r="D11" s="0" t="inlineStr">
        <is>
          <t>'108974</t>
        </is>
      </c>
      <c r="E11" s="0" t="inlineStr">
        <is>
          <t>MARQ VICTORIA BLACK:108974C-L</t>
        </is>
      </c>
      <c r="F11" s="0" t="inlineStr">
        <is>
          <t>'800108974032</t>
        </is>
      </c>
      <c r="G11" s="0" t="inlineStr">
        <is>
          <t>WOMENS</t>
        </is>
      </c>
      <c r="H11" s="0" t="inlineStr">
        <is>
          <t>L</t>
        </is>
      </c>
      <c r="I11" s="0">
        <v>49.99</v>
      </c>
      <c r="J11" s="0">
        <v>32</v>
      </c>
    </row>
    <row r="12" spans="1:10" customHeight="0">
      <c r="A12" s="0">
        <f>HYPERLINK("https://dl.dropboxusercontent.com/scl/fi/nersio60ctv77bvzy7f5r/108974-af.jpg?rlkey=eoumksmqoawzokg0acfrvl6jc&amp;dl=0","Click to download Image")</f>
      </c>
      <c r="B12" s="0">
        <f>HYPERLINK("https://dl.dropboxusercontent.com/scl/fi/j6khw32ke7ead0bgflzr5/womens-hoodie-and-sweatshirt-size-chartsvictoria.jpg?rlkey=dszz3s9jg4kezzq4fsbjg5dzr&amp;dl=0","Click to download SizeChart")</f>
      </c>
      <c r="C12" s="0" t="inlineStr">
        <is>
          <t>Victoria Women's Cowl Neck Pullover</t>
        </is>
      </c>
      <c r="D12" s="0" t="inlineStr">
        <is>
          <t>'108974</t>
        </is>
      </c>
      <c r="E12" s="0" t="inlineStr">
        <is>
          <t>MARQ VICTORIA BLACK:108974D-XL</t>
        </is>
      </c>
      <c r="F12" s="0" t="inlineStr">
        <is>
          <t>'800108974049</t>
        </is>
      </c>
      <c r="G12" s="0" t="inlineStr">
        <is>
          <t>WOMENS</t>
        </is>
      </c>
      <c r="H12" s="0" t="inlineStr">
        <is>
          <t>XL</t>
        </is>
      </c>
      <c r="I12" s="0">
        <v>49.99</v>
      </c>
      <c r="J12" s="0">
        <v>16</v>
      </c>
    </row>
    <row r="13" spans="1:10" customHeight="0">
      <c r="A13" s="0">
        <f>HYPERLINK("https://dl.dropboxusercontent.com/scl/fi/nersio60ctv77bvzy7f5r/108974-af.jpg?rlkey=eoumksmqoawzokg0acfrvl6jc&amp;dl=0","Click to download Image")</f>
      </c>
      <c r="B13" s="0">
        <f>HYPERLINK("https://dl.dropboxusercontent.com/scl/fi/j6khw32ke7ead0bgflzr5/womens-hoodie-and-sweatshirt-size-chartsvictoria.jpg?rlkey=dszz3s9jg4kezzq4fsbjg5dzr&amp;dl=0","Click to download SizeChart")</f>
      </c>
      <c r="C13" s="0" t="inlineStr">
        <is>
          <t>Victoria Women's Cowl Neck Pullover</t>
        </is>
      </c>
      <c r="D13" s="0" t="inlineStr">
        <is>
          <t>'108974</t>
        </is>
      </c>
      <c r="E13" s="0" t="inlineStr">
        <is>
          <t>MARQ VICTORIA BLACK:108974E-2XL</t>
        </is>
      </c>
      <c r="F13" s="0" t="inlineStr">
        <is>
          <t>'800108974056</t>
        </is>
      </c>
      <c r="G13" s="0" t="inlineStr">
        <is>
          <t>WOMENS</t>
        </is>
      </c>
      <c r="H13" s="0" t="inlineStr">
        <is>
          <t>2XL</t>
        </is>
      </c>
      <c r="I13" s="0">
        <v>49.99</v>
      </c>
      <c r="J13" s="0">
        <v>4</v>
      </c>
    </row>
    <row r="14" spans="1:10" customHeight="0">
      <c r="A14" s="0">
        <f>HYPERLINK("https://dl.dropboxusercontent.com/scl/fi/nersio60ctv77bvzy7f5r/108974-af.jpg?rlkey=eoumksmqoawzokg0acfrvl6jc&amp;dl=0","Click to download Image")</f>
      </c>
      <c r="B14" s="0">
        <f>HYPERLINK("https://dl.dropboxusercontent.com/scl/fi/j6khw32ke7ead0bgflzr5/womens-hoodie-and-sweatshirt-size-chartsvictoria.jpg?rlkey=dszz3s9jg4kezzq4fsbjg5dzr&amp;dl=0","Click to download SizeChart")</f>
      </c>
      <c r="C14" s="0" t="inlineStr">
        <is>
          <t>Victoria Women's Cowl Neck Pullover</t>
        </is>
      </c>
      <c r="D14" s="0" t="inlineStr">
        <is>
          <t>'108974</t>
        </is>
      </c>
      <c r="E14" s="0" t="inlineStr">
        <is>
          <t>MARQ VICTORIA BLACK:108974F-3XL</t>
        </is>
      </c>
      <c r="F14" s="0" t="inlineStr">
        <is>
          <t>'800108974063</t>
        </is>
      </c>
      <c r="G14" s="0" t="inlineStr">
        <is>
          <t>WOMENS</t>
        </is>
      </c>
      <c r="H14" s="0" t="inlineStr">
        <is>
          <t>3XL</t>
        </is>
      </c>
      <c r="I14" s="0">
        <v>49.99</v>
      </c>
      <c r="J14" s="0">
        <v>4</v>
      </c>
    </row>
    <row r="15" spans="1:10" customHeight="0">
      <c r="A15" s="0">
        <f>HYPERLINK("https://dl.dropboxusercontent.com/scl/fi/19of966dzcd0rvktlx9h1/109253-af.jpg?rlkey=2wxpqq0o4f3mlwsylwthkfpe0&amp;dl=0","Click to download Image")</f>
      </c>
      <c r="B15" s="0">
        <f>HYPERLINK("https://dl.dropboxusercontent.com/scl/fi/0h710c5oejyhjdo72waw2/mens-hoodie-size-chartsathens.jpg?rlkey=ru15xlavvcmxobperhahs0dcr&amp;dl=0","Click to download SizeChart")</f>
      </c>
      <c r="C15" s="0" t="inlineStr">
        <is>
          <t>Athens Men's Hoodie</t>
        </is>
      </c>
      <c r="D15" s="0" t="inlineStr">
        <is>
          <t>'109247</t>
        </is>
      </c>
      <c r="E15" s="0" t="inlineStr">
        <is>
          <t>MARQ ATHENS:109247A-S</t>
        </is>
      </c>
      <c r="F15" s="0" t="inlineStr">
        <is>
          <t>'800109247012</t>
        </is>
      </c>
      <c r="G15" s="0" t="inlineStr">
        <is>
          <t>MENS</t>
        </is>
      </c>
      <c r="H15" s="0" t="inlineStr">
        <is>
          <t>S</t>
        </is>
      </c>
      <c r="I15" s="0">
        <v>49.99</v>
      </c>
      <c r="J15" s="0">
        <v>4</v>
      </c>
    </row>
    <row r="16" spans="1:10" customHeight="0">
      <c r="A16" s="0">
        <f>HYPERLINK("https://dl.dropboxusercontent.com/scl/fi/19of966dzcd0rvktlx9h1/109253-af.jpg?rlkey=2wxpqq0o4f3mlwsylwthkfpe0&amp;dl=0","Click to download Image")</f>
      </c>
      <c r="B16" s="0">
        <f>HYPERLINK("https://dl.dropboxusercontent.com/scl/fi/0h710c5oejyhjdo72waw2/mens-hoodie-size-chartsathens.jpg?rlkey=ru15xlavvcmxobperhahs0dcr&amp;dl=0","Click to download SizeChart")</f>
      </c>
      <c r="C16" s="0" t="inlineStr">
        <is>
          <t>Athens Men's Hoodie</t>
        </is>
      </c>
      <c r="D16" s="0" t="inlineStr">
        <is>
          <t>'109247</t>
        </is>
      </c>
      <c r="E16" s="0" t="inlineStr">
        <is>
          <t>MARQ ATHENS:109247B-M</t>
        </is>
      </c>
      <c r="F16" s="0" t="inlineStr">
        <is>
          <t>'800109247029</t>
        </is>
      </c>
      <c r="G16" s="0" t="inlineStr">
        <is>
          <t>MENS</t>
        </is>
      </c>
      <c r="H16" s="0" t="inlineStr">
        <is>
          <t>M</t>
        </is>
      </c>
      <c r="I16" s="0">
        <v>49.99</v>
      </c>
      <c r="J16" s="0">
        <v>8</v>
      </c>
    </row>
    <row r="17" spans="1:10" customHeight="0">
      <c r="A17" s="0">
        <f>HYPERLINK("https://dl.dropboxusercontent.com/scl/fi/19of966dzcd0rvktlx9h1/109253-af.jpg?rlkey=2wxpqq0o4f3mlwsylwthkfpe0&amp;dl=0","Click to download Image")</f>
      </c>
      <c r="B17" s="0">
        <f>HYPERLINK("https://dl.dropboxusercontent.com/scl/fi/0h710c5oejyhjdo72waw2/mens-hoodie-size-chartsathens.jpg?rlkey=ru15xlavvcmxobperhahs0dcr&amp;dl=0","Click to download SizeChart")</f>
      </c>
      <c r="C17" s="0" t="inlineStr">
        <is>
          <t>Athens Men's Hoodie</t>
        </is>
      </c>
      <c r="D17" s="0" t="inlineStr">
        <is>
          <t>'109247</t>
        </is>
      </c>
      <c r="E17" s="0" t="inlineStr">
        <is>
          <t>MARQ ATHENS:109247C-L</t>
        </is>
      </c>
      <c r="F17" s="0" t="inlineStr">
        <is>
          <t>'800109247036</t>
        </is>
      </c>
      <c r="G17" s="0" t="inlineStr">
        <is>
          <t>MENS</t>
        </is>
      </c>
      <c r="H17" s="0" t="inlineStr">
        <is>
          <t>L</t>
        </is>
      </c>
      <c r="I17" s="0">
        <v>49.99</v>
      </c>
      <c r="J17" s="0">
        <v>11</v>
      </c>
    </row>
    <row r="18" spans="1:10" customHeight="0">
      <c r="A18" s="0">
        <f>HYPERLINK("https://dl.dropboxusercontent.com/scl/fi/19of966dzcd0rvktlx9h1/109253-af.jpg?rlkey=2wxpqq0o4f3mlwsylwthkfpe0&amp;dl=0","Click to download Image")</f>
      </c>
      <c r="B18" s="0">
        <f>HYPERLINK("https://dl.dropboxusercontent.com/scl/fi/0h710c5oejyhjdo72waw2/mens-hoodie-size-chartsathens.jpg?rlkey=ru15xlavvcmxobperhahs0dcr&amp;dl=0","Click to download SizeChart")</f>
      </c>
      <c r="C18" s="0" t="inlineStr">
        <is>
          <t>Athens Men's Hoodie</t>
        </is>
      </c>
      <c r="D18" s="0" t="inlineStr">
        <is>
          <t>'109247</t>
        </is>
      </c>
      <c r="E18" s="0" t="inlineStr">
        <is>
          <t>MARQ ATHENS:109247D-XL</t>
        </is>
      </c>
      <c r="F18" s="0" t="inlineStr">
        <is>
          <t>'800109247043</t>
        </is>
      </c>
      <c r="G18" s="0" t="inlineStr">
        <is>
          <t>MENS</t>
        </is>
      </c>
      <c r="H18" s="0" t="inlineStr">
        <is>
          <t>XL</t>
        </is>
      </c>
      <c r="I18" s="0">
        <v>49.99</v>
      </c>
      <c r="J18" s="0">
        <v>12</v>
      </c>
    </row>
    <row r="19" spans="1:10" customHeight="0">
      <c r="A19" s="0">
        <f>HYPERLINK("https://dl.dropboxusercontent.com/scl/fi/19of966dzcd0rvktlx9h1/109253-af.jpg?rlkey=2wxpqq0o4f3mlwsylwthkfpe0&amp;dl=0","Click to download Image")</f>
      </c>
      <c r="B19" s="0">
        <f>HYPERLINK("https://dl.dropboxusercontent.com/scl/fi/0h710c5oejyhjdo72waw2/mens-hoodie-size-chartsathens.jpg?rlkey=ru15xlavvcmxobperhahs0dcr&amp;dl=0","Click to download SizeChart")</f>
      </c>
      <c r="C19" s="0" t="inlineStr">
        <is>
          <t>Athens Men's Hoodie</t>
        </is>
      </c>
      <c r="D19" s="0" t="inlineStr">
        <is>
          <t>'109247</t>
        </is>
      </c>
      <c r="E19" s="0" t="inlineStr">
        <is>
          <t>MARQ ATHENS:109247E-2XL</t>
        </is>
      </c>
      <c r="F19" s="0" t="inlineStr">
        <is>
          <t>'800109247050</t>
        </is>
      </c>
      <c r="G19" s="0" t="inlineStr">
        <is>
          <t>MENS</t>
        </is>
      </c>
      <c r="H19" s="0" t="inlineStr">
        <is>
          <t>2XL</t>
        </is>
      </c>
      <c r="I19" s="0">
        <v>49.99</v>
      </c>
      <c r="J19" s="0">
        <v>8</v>
      </c>
    </row>
    <row r="20" spans="1:10" customHeight="0">
      <c r="A20" s="0">
        <f>HYPERLINK("https://dl.dropboxusercontent.com/scl/fi/19of966dzcd0rvktlx9h1/109253-af.jpg?rlkey=2wxpqq0o4f3mlwsylwthkfpe0&amp;dl=0","Click to download Image")</f>
      </c>
      <c r="B20" s="0">
        <f>HYPERLINK("https://dl.dropboxusercontent.com/scl/fi/0h710c5oejyhjdo72waw2/mens-hoodie-size-chartsathens.jpg?rlkey=ru15xlavvcmxobperhahs0dcr&amp;dl=0","Click to download SizeChart")</f>
      </c>
      <c r="C20" s="0" t="inlineStr">
        <is>
          <t>Athens Men's Hoodie</t>
        </is>
      </c>
      <c r="D20" s="0" t="inlineStr">
        <is>
          <t>'109247</t>
        </is>
      </c>
      <c r="E20" s="0" t="inlineStr">
        <is>
          <t>MARQ ATHENS:109247F-3XL</t>
        </is>
      </c>
      <c r="F20" s="0" t="inlineStr">
        <is>
          <t>'800109247067</t>
        </is>
      </c>
      <c r="G20" s="0" t="inlineStr">
        <is>
          <t>MENS</t>
        </is>
      </c>
      <c r="H20" s="0" t="inlineStr">
        <is>
          <t>3XL</t>
        </is>
      </c>
      <c r="I20" s="0">
        <v>49.99</v>
      </c>
      <c r="J20" s="0">
        <v>4</v>
      </c>
    </row>
    <row r="21" spans="1:10" customHeight="0">
      <c r="A21" s="0">
        <f>HYPERLINK("https://dl.dropboxusercontent.com/scl/fi/o5022p1p04ki87962t41u/109586-af.jpg?rlkey=yrzwybfh3bxrdn6aspom23uto&amp;dl=0","Click to download Image")</f>
      </c>
      <c r="B21" s="0">
        <f>HYPERLINK("https://dl.dropboxusercontent.com/scl/fi/yb55tkamjzv1y2guu5of0/graphic-update2022-womens.jpg?rlkey=ldbz4bbxlln0rtuxzbnk1nlg6&amp;dl=0","Click to download SizeChart")</f>
      </c>
      <c r="C21" s="0" t="inlineStr">
        <is>
          <t>Bristol Women's Long Sleeve Shirt</t>
        </is>
      </c>
      <c r="D21" s="0" t="inlineStr">
        <is>
          <t>'109586</t>
        </is>
      </c>
      <c r="E21" s="0" t="inlineStr">
        <is>
          <t>MARQ BRISTOL:109586A-S</t>
        </is>
      </c>
      <c r="F21" s="0" t="inlineStr">
        <is>
          <t>'800109586012</t>
        </is>
      </c>
      <c r="G21" s="0" t="inlineStr">
        <is>
          <t>WOMENS</t>
        </is>
      </c>
      <c r="H21" s="0" t="inlineStr">
        <is>
          <t>S</t>
        </is>
      </c>
      <c r="I21" s="0">
        <v>34.99</v>
      </c>
      <c r="J21" s="0">
        <v>7</v>
      </c>
    </row>
    <row r="22" spans="1:10" customHeight="0">
      <c r="A22" s="0">
        <f>HYPERLINK("https://dl.dropboxusercontent.com/scl/fi/o5022p1p04ki87962t41u/109586-af.jpg?rlkey=yrzwybfh3bxrdn6aspom23uto&amp;dl=0","Click to download Image")</f>
      </c>
      <c r="B22" s="0">
        <f>HYPERLINK("https://dl.dropboxusercontent.com/scl/fi/yb55tkamjzv1y2guu5of0/graphic-update2022-womens.jpg?rlkey=ldbz4bbxlln0rtuxzbnk1nlg6&amp;dl=0","Click to download SizeChart")</f>
      </c>
      <c r="C22" s="0" t="inlineStr">
        <is>
          <t>Bristol Women's Long Sleeve Shirt</t>
        </is>
      </c>
      <c r="D22" s="0" t="inlineStr">
        <is>
          <t>'109586</t>
        </is>
      </c>
      <c r="E22" s="0" t="inlineStr">
        <is>
          <t>MARQ BRISTOL:109586B-M</t>
        </is>
      </c>
      <c r="F22" s="0" t="inlineStr">
        <is>
          <t>'800109586029</t>
        </is>
      </c>
      <c r="G22" s="0" t="inlineStr">
        <is>
          <t>WOMENS</t>
        </is>
      </c>
      <c r="H22" s="0" t="inlineStr">
        <is>
          <t>M</t>
        </is>
      </c>
      <c r="I22" s="0">
        <v>34.99</v>
      </c>
      <c r="J22" s="0">
        <v>14</v>
      </c>
    </row>
    <row r="23" spans="1:10" customHeight="0">
      <c r="A23" s="0">
        <f>HYPERLINK("https://dl.dropboxusercontent.com/scl/fi/o5022p1p04ki87962t41u/109586-af.jpg?rlkey=yrzwybfh3bxrdn6aspom23uto&amp;dl=0","Click to download Image")</f>
      </c>
      <c r="B23" s="0">
        <f>HYPERLINK("https://dl.dropboxusercontent.com/scl/fi/yb55tkamjzv1y2guu5of0/graphic-update2022-womens.jpg?rlkey=ldbz4bbxlln0rtuxzbnk1nlg6&amp;dl=0","Click to download SizeChart")</f>
      </c>
      <c r="C23" s="0" t="inlineStr">
        <is>
          <t>Bristol Women's Long Sleeve Shirt</t>
        </is>
      </c>
      <c r="D23" s="0" t="inlineStr">
        <is>
          <t>'109586</t>
        </is>
      </c>
      <c r="E23" s="0" t="inlineStr">
        <is>
          <t>MARQ BRISTOL:109586C-L</t>
        </is>
      </c>
      <c r="F23" s="0" t="inlineStr">
        <is>
          <t>'800109586036</t>
        </is>
      </c>
      <c r="G23" s="0" t="inlineStr">
        <is>
          <t>WOMENS</t>
        </is>
      </c>
      <c r="H23" s="0" t="inlineStr">
        <is>
          <t>L</t>
        </is>
      </c>
      <c r="I23" s="0">
        <v>34.99</v>
      </c>
      <c r="J23" s="0">
        <v>16</v>
      </c>
    </row>
    <row r="24" spans="1:10" customHeight="0">
      <c r="A24" s="0">
        <f>HYPERLINK("https://dl.dropboxusercontent.com/scl/fi/o5022p1p04ki87962t41u/109586-af.jpg?rlkey=yrzwybfh3bxrdn6aspom23uto&amp;dl=0","Click to download Image")</f>
      </c>
      <c r="B24" s="0">
        <f>HYPERLINK("https://dl.dropboxusercontent.com/scl/fi/yb55tkamjzv1y2guu5of0/graphic-update2022-womens.jpg?rlkey=ldbz4bbxlln0rtuxzbnk1nlg6&amp;dl=0","Click to download SizeChart")</f>
      </c>
      <c r="C24" s="0" t="inlineStr">
        <is>
          <t>Bristol Women's Long Sleeve Shirt</t>
        </is>
      </c>
      <c r="D24" s="0" t="inlineStr">
        <is>
          <t>'109586</t>
        </is>
      </c>
      <c r="E24" s="0" t="inlineStr">
        <is>
          <t>MARQ BRISTOL:109586D-XL</t>
        </is>
      </c>
      <c r="F24" s="0" t="inlineStr">
        <is>
          <t>'800109586043</t>
        </is>
      </c>
      <c r="G24" s="0" t="inlineStr">
        <is>
          <t>WOMENS</t>
        </is>
      </c>
      <c r="H24" s="0" t="inlineStr">
        <is>
          <t>XL</t>
        </is>
      </c>
      <c r="I24" s="0">
        <v>34.99</v>
      </c>
      <c r="J24" s="0">
        <v>8</v>
      </c>
    </row>
    <row r="25" spans="1:10" customHeight="0">
      <c r="A25" s="0">
        <f>HYPERLINK("https://dl.dropboxusercontent.com/scl/fi/o5022p1p04ki87962t41u/109586-af.jpg?rlkey=yrzwybfh3bxrdn6aspom23uto&amp;dl=0","Click to download Image")</f>
      </c>
      <c r="B25" s="0">
        <f>HYPERLINK("https://dl.dropboxusercontent.com/scl/fi/yb55tkamjzv1y2guu5of0/graphic-update2022-womens.jpg?rlkey=ldbz4bbxlln0rtuxzbnk1nlg6&amp;dl=0","Click to download SizeChart")</f>
      </c>
      <c r="C25" s="0" t="inlineStr">
        <is>
          <t>Bristol Women's Long Sleeve Shirt</t>
        </is>
      </c>
      <c r="D25" s="0" t="inlineStr">
        <is>
          <t>'109586</t>
        </is>
      </c>
      <c r="E25" s="0" t="inlineStr">
        <is>
          <t>MARQ BRISTOL:109586E-2XL</t>
        </is>
      </c>
      <c r="F25" s="0" t="inlineStr">
        <is>
          <t>'800109586050</t>
        </is>
      </c>
      <c r="G25" s="0" t="inlineStr">
        <is>
          <t>WOMENS</t>
        </is>
      </c>
      <c r="H25" s="0" t="inlineStr">
        <is>
          <t>2XL</t>
        </is>
      </c>
      <c r="I25" s="0">
        <v>36.99</v>
      </c>
      <c r="J25" s="0">
        <v>2</v>
      </c>
    </row>
    <row r="26" spans="1:10" customHeight="0">
      <c r="A26" s="0">
        <f>HYPERLINK("https://dl.dropboxusercontent.com/scl/fi/o5022p1p04ki87962t41u/109586-af.jpg?rlkey=yrzwybfh3bxrdn6aspom23uto&amp;dl=0","Click to download Image")</f>
      </c>
      <c r="B26" s="0">
        <f>HYPERLINK("https://dl.dropboxusercontent.com/scl/fi/yb55tkamjzv1y2guu5of0/graphic-update2022-womens.jpg?rlkey=ldbz4bbxlln0rtuxzbnk1nlg6&amp;dl=0","Click to download SizeChart")</f>
      </c>
      <c r="C26" s="0" t="inlineStr">
        <is>
          <t>Bristol Women's Long Sleeve Shirt</t>
        </is>
      </c>
      <c r="D26" s="0" t="inlineStr">
        <is>
          <t>'109586</t>
        </is>
      </c>
      <c r="E26" s="0" t="inlineStr">
        <is>
          <t>MARQ BRISTOL:109586F-3XL</t>
        </is>
      </c>
      <c r="F26" s="0" t="inlineStr">
        <is>
          <t>'800109586067</t>
        </is>
      </c>
      <c r="G26" s="0" t="inlineStr">
        <is>
          <t>WOMENS</t>
        </is>
      </c>
      <c r="H26" s="0" t="inlineStr">
        <is>
          <t>3XL</t>
        </is>
      </c>
      <c r="I26" s="0">
        <v>36.99</v>
      </c>
      <c r="J26" s="0">
        <v>2</v>
      </c>
    </row>
    <row r="27" spans="1:10" customHeight="0">
      <c r="A27" s="0">
        <f>HYPERLINK("https://dl.dropboxusercontent.com/scl/fi/yltkzazv2jo61lvoxovog/109366-af.jpg?rlkey=9xbl1cx5y5hjhf040556nnnqd&amp;dl=0","Click to download Image")</f>
      </c>
      <c r="B27" s="0">
        <f>HYPERLINK("https://dl.dropboxusercontent.com/scl/fi/7fy1v8umtepzk421hpnwg/womens-size-chartsbrooklyn.jpg?rlkey=s8hv0m5pdd6bj961elvhx46nv&amp;dl=0","Click to download SizeChart")</f>
      </c>
      <c r="C27" s="0" t="inlineStr">
        <is>
          <t>Brooklyn Women's Off Shoulder Sweatshirt</t>
        </is>
      </c>
      <c r="D27" s="0" t="inlineStr">
        <is>
          <t>'109366</t>
        </is>
      </c>
      <c r="E27" s="0" t="inlineStr">
        <is>
          <t>MARQ MARQ BROOKLYN:109366A-S</t>
        </is>
      </c>
      <c r="F27" s="0" t="inlineStr">
        <is>
          <t>'800109366010</t>
        </is>
      </c>
      <c r="G27" s="0" t="inlineStr">
        <is>
          <t>WOMENS</t>
        </is>
      </c>
      <c r="H27" s="0" t="inlineStr">
        <is>
          <t>S</t>
        </is>
      </c>
      <c r="I27" s="0">
        <v>42.99</v>
      </c>
      <c r="J27" s="0">
        <v>12</v>
      </c>
    </row>
    <row r="28" spans="1:10" customHeight="0">
      <c r="A28" s="0">
        <f>HYPERLINK("https://dl.dropboxusercontent.com/scl/fi/yltkzazv2jo61lvoxovog/109366-af.jpg?rlkey=9xbl1cx5y5hjhf040556nnnqd&amp;dl=0","Click to download Image")</f>
      </c>
      <c r="B28" s="0">
        <f>HYPERLINK("https://dl.dropboxusercontent.com/scl/fi/7fy1v8umtepzk421hpnwg/womens-size-chartsbrooklyn.jpg?rlkey=s8hv0m5pdd6bj961elvhx46nv&amp;dl=0","Click to download SizeChart")</f>
      </c>
      <c r="C28" s="0" t="inlineStr">
        <is>
          <t>Brooklyn Women's Off Shoulder Sweatshirt</t>
        </is>
      </c>
      <c r="D28" s="0" t="inlineStr">
        <is>
          <t>'109366</t>
        </is>
      </c>
      <c r="E28" s="0" t="inlineStr">
        <is>
          <t>MARQ BROOKLYN:109366B-M</t>
        </is>
      </c>
      <c r="F28" s="0" t="inlineStr">
        <is>
          <t>'800109366027</t>
        </is>
      </c>
      <c r="G28" s="0" t="inlineStr">
        <is>
          <t>WOMENS</t>
        </is>
      </c>
      <c r="H28" s="0" t="inlineStr">
        <is>
          <t>M</t>
        </is>
      </c>
      <c r="I28" s="0">
        <v>42.99</v>
      </c>
      <c r="J28" s="0">
        <v>24</v>
      </c>
    </row>
    <row r="29" spans="1:10" customHeight="0">
      <c r="A29" s="0">
        <f>HYPERLINK("https://dl.dropboxusercontent.com/scl/fi/yltkzazv2jo61lvoxovog/109366-af.jpg?rlkey=9xbl1cx5y5hjhf040556nnnqd&amp;dl=0","Click to download Image")</f>
      </c>
      <c r="B29" s="0">
        <f>HYPERLINK("https://dl.dropboxusercontent.com/scl/fi/7fy1v8umtepzk421hpnwg/womens-size-chartsbrooklyn.jpg?rlkey=s8hv0m5pdd6bj961elvhx46nv&amp;dl=0","Click to download SizeChart")</f>
      </c>
      <c r="C29" s="0" t="inlineStr">
        <is>
          <t>Brooklyn Women's Off Shoulder Sweatshirt</t>
        </is>
      </c>
      <c r="D29" s="0" t="inlineStr">
        <is>
          <t>'109366</t>
        </is>
      </c>
      <c r="E29" s="0" t="inlineStr">
        <is>
          <t>MARQ BROOKLYN:109366C-L</t>
        </is>
      </c>
      <c r="F29" s="0" t="inlineStr">
        <is>
          <t>'800109366034</t>
        </is>
      </c>
      <c r="G29" s="0" t="inlineStr">
        <is>
          <t>WOMENS</t>
        </is>
      </c>
      <c r="H29" s="0" t="inlineStr">
        <is>
          <t>L</t>
        </is>
      </c>
      <c r="I29" s="0">
        <v>42.99</v>
      </c>
      <c r="J29" s="0">
        <v>24</v>
      </c>
    </row>
    <row r="30" spans="1:10" customHeight="0">
      <c r="A30" s="0">
        <f>HYPERLINK("https://dl.dropboxusercontent.com/scl/fi/yltkzazv2jo61lvoxovog/109366-af.jpg?rlkey=9xbl1cx5y5hjhf040556nnnqd&amp;dl=0","Click to download Image")</f>
      </c>
      <c r="B30" s="0">
        <f>HYPERLINK("https://dl.dropboxusercontent.com/scl/fi/7fy1v8umtepzk421hpnwg/womens-size-chartsbrooklyn.jpg?rlkey=s8hv0m5pdd6bj961elvhx46nv&amp;dl=0","Click to download SizeChart")</f>
      </c>
      <c r="C30" s="0" t="inlineStr">
        <is>
          <t>Brooklyn Women's Off Shoulder Sweatshirt</t>
        </is>
      </c>
      <c r="D30" s="0" t="inlineStr">
        <is>
          <t>'109366</t>
        </is>
      </c>
      <c r="E30" s="0" t="inlineStr">
        <is>
          <t>MARQ BROOKLYN:109366D-XL</t>
        </is>
      </c>
      <c r="F30" s="0" t="inlineStr">
        <is>
          <t>'800109366041</t>
        </is>
      </c>
      <c r="G30" s="0" t="inlineStr">
        <is>
          <t>WOMENS</t>
        </is>
      </c>
      <c r="H30" s="0" t="inlineStr">
        <is>
          <t>XL</t>
        </is>
      </c>
      <c r="I30" s="0">
        <v>42.99</v>
      </c>
      <c r="J30" s="0">
        <v>12</v>
      </c>
    </row>
    <row r="31" spans="1:10" customHeight="0">
      <c r="A31" s="0">
        <f>HYPERLINK("https://dl.dropboxusercontent.com/scl/fi/yltkzazv2jo61lvoxovog/109366-af.jpg?rlkey=9xbl1cx5y5hjhf040556nnnqd&amp;dl=0","Click to download Image")</f>
      </c>
      <c r="B31" s="0">
        <f>HYPERLINK("https://dl.dropboxusercontent.com/scl/fi/7fy1v8umtepzk421hpnwg/womens-size-chartsbrooklyn.jpg?rlkey=s8hv0m5pdd6bj961elvhx46nv&amp;dl=0","Click to download SizeChart")</f>
      </c>
      <c r="C31" s="0" t="inlineStr">
        <is>
          <t>Brooklyn Women's Off Shoulder Sweatshirt</t>
        </is>
      </c>
      <c r="D31" s="0" t="inlineStr">
        <is>
          <t>'109366</t>
        </is>
      </c>
      <c r="E31" s="0" t="inlineStr">
        <is>
          <t>MARQ BROOKLYN:109366E-2XL</t>
        </is>
      </c>
      <c r="F31" s="0" t="inlineStr">
        <is>
          <t>'800109366058</t>
        </is>
      </c>
      <c r="G31" s="0" t="inlineStr">
        <is>
          <t>WOMENS</t>
        </is>
      </c>
      <c r="H31" s="0" t="inlineStr">
        <is>
          <t>2XL</t>
        </is>
      </c>
      <c r="I31" s="0">
        <v>44.99</v>
      </c>
      <c r="J31" s="0">
        <v>4</v>
      </c>
    </row>
    <row r="32" spans="1:10" customHeight="0">
      <c r="A32" s="0">
        <f>HYPERLINK("https://dl.dropboxusercontent.com/scl/fi/yltkzazv2jo61lvoxovog/109366-af.jpg?rlkey=9xbl1cx5y5hjhf040556nnnqd&amp;dl=0","Click to download Image")</f>
      </c>
      <c r="B32" s="0">
        <f>HYPERLINK("https://dl.dropboxusercontent.com/scl/fi/7fy1v8umtepzk421hpnwg/womens-size-chartsbrooklyn.jpg?rlkey=s8hv0m5pdd6bj961elvhx46nv&amp;dl=0","Click to download SizeChart")</f>
      </c>
      <c r="C32" s="0" t="inlineStr">
        <is>
          <t>Brooklyn Women's Off Shoulder Sweatshirt</t>
        </is>
      </c>
      <c r="D32" s="0" t="inlineStr">
        <is>
          <t>'109366</t>
        </is>
      </c>
      <c r="E32" s="0" t="inlineStr">
        <is>
          <t>MARQ BROOKLYN:109366F-3XL</t>
        </is>
      </c>
      <c r="F32" s="0" t="inlineStr">
        <is>
          <t>'800109366065</t>
        </is>
      </c>
      <c r="G32" s="0" t="inlineStr">
        <is>
          <t>WOMENS</t>
        </is>
      </c>
      <c r="H32" s="0" t="inlineStr">
        <is>
          <t>3XL</t>
        </is>
      </c>
      <c r="I32" s="0">
        <v>44.99</v>
      </c>
      <c r="J32" s="0">
        <v>4</v>
      </c>
    </row>
    <row r="33" spans="1:10" customHeight="0">
      <c r="A33" s="0">
        <f>HYPERLINK("https://dl.dropboxusercontent.com/scl/fi/afkrmecqxpn2zchr86n6h/104346-af.jpg?rlkey=cppjy31q84p6n74p5p3zjzfn9&amp;dl=0","Click to download Image")</f>
      </c>
      <c r="C33" s="0" t="inlineStr">
        <is>
          <t>Cobie Youth Cap</t>
        </is>
      </c>
      <c r="D33" s="0" t="inlineStr">
        <is>
          <t>'104346</t>
        </is>
      </c>
      <c r="E33" s="0" t="inlineStr">
        <is>
          <t>COBIE:104346</t>
        </is>
      </c>
      <c r="F33" s="0" t="inlineStr">
        <is>
          <t>'000000000000</t>
        </is>
      </c>
      <c r="G33" s="0" t="inlineStr">
        <is>
          <t>YOUTH</t>
        </is>
      </c>
      <c r="H33" s="0" t="inlineStr">
        <is>
          <t>YOUTH</t>
        </is>
      </c>
      <c r="I33" s="0">
        <v>20.99</v>
      </c>
      <c r="J33" s="0">
        <v>132</v>
      </c>
    </row>
    <row r="34" spans="1:10" customHeight="0">
      <c r="A34" s="0">
        <f>HYPERLINK("https://dl.dropboxusercontent.com/scl/fi/u4b2uk35czoid1aear123/104273-af.jpg?rlkey=r65538qeiuu3353odpiupmar8&amp;dl=0","Click to download Image")</f>
      </c>
      <c r="C34" s="0" t="inlineStr">
        <is>
          <t>Gunner Men's Cap</t>
        </is>
      </c>
      <c r="D34" s="0" t="inlineStr">
        <is>
          <t>'104273</t>
        </is>
      </c>
      <c r="E34" s="0" t="inlineStr">
        <is>
          <t>GUNNER:104273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STANDARD MENS</t>
        </is>
      </c>
      <c r="I34" s="0">
        <v>19.99</v>
      </c>
      <c r="J34" s="0">
        <v>56</v>
      </c>
    </row>
    <row r="35" spans="1:10" customHeight="0">
      <c r="A35" s="0">
        <f>HYPERLINK("https://dl.dropboxusercontent.com/scl/fi/zfv283ntzdfvysan8wz4l/104292-af.jpg?rlkey=yohpls4rpqkroiyyjkmyqbzfv&amp;dl=0","Click to download Image")</f>
      </c>
      <c r="C35" s="0" t="inlineStr">
        <is>
          <t>Farrah Women's Cap</t>
        </is>
      </c>
      <c r="D35" s="0" t="inlineStr">
        <is>
          <t>'104293</t>
        </is>
      </c>
      <c r="E35" s="0" t="inlineStr">
        <is>
          <t>FARRAH:104293</t>
        </is>
      </c>
      <c r="F35" s="0" t="inlineStr">
        <is>
          <t>'000000000000</t>
        </is>
      </c>
      <c r="G35" s="0" t="inlineStr">
        <is>
          <t>WOMENS</t>
        </is>
      </c>
      <c r="H35" s="0" t="inlineStr">
        <is>
          <t>WOMENS</t>
        </is>
      </c>
      <c r="I35" s="0">
        <v>19.99</v>
      </c>
      <c r="J35" s="0">
        <v>24</v>
      </c>
    </row>
    <row r="36" spans="1:10" customHeight="0">
      <c r="A36" s="0">
        <f>HYPERLINK("https://dl.dropboxusercontent.com/scl/fi/1o3lr5ia671oe4o70dsvj/108921af.jpg?rlkey=54ayyspu8gacv9ag1ooblfk66&amp;dl=0","Click to download Image")</f>
      </c>
      <c r="B36" s="0">
        <f>HYPERLINK("https://dl.dropboxusercontent.com/scl/fi/z68anr4nv2e7t0yb7qkkm/graphic-update2022-womens.jpg?rlkey=bpnhnhn4pqgadtzdybn9odwep&amp;dl=0","Click to download SizeChart")</f>
      </c>
      <c r="C36" s="0" t="inlineStr">
        <is>
          <t>Acadia Women's Hoodie</t>
        </is>
      </c>
      <c r="D36" s="0" t="inlineStr">
        <is>
          <t>'108921</t>
        </is>
      </c>
      <c r="E36" s="0" t="inlineStr">
        <is>
          <t>MARQ ACADIA:108921A-S</t>
        </is>
      </c>
      <c r="F36" s="0" t="inlineStr">
        <is>
          <t>'800108921012</t>
        </is>
      </c>
      <c r="G36" s="0" t="inlineStr">
        <is>
          <t>WOMENS</t>
        </is>
      </c>
      <c r="H36" s="0" t="inlineStr">
        <is>
          <t>S</t>
        </is>
      </c>
      <c r="I36" s="0">
        <v>39.99</v>
      </c>
      <c r="J36" s="0">
        <v>12</v>
      </c>
    </row>
    <row r="37" spans="1:10" customHeight="0">
      <c r="A37" s="0">
        <f>HYPERLINK("https://dl.dropboxusercontent.com/scl/fi/1o3lr5ia671oe4o70dsvj/108921af.jpg?rlkey=54ayyspu8gacv9ag1ooblfk66&amp;dl=0","Click to download Image")</f>
      </c>
      <c r="B37" s="0">
        <f>HYPERLINK("https://dl.dropboxusercontent.com/scl/fi/z68anr4nv2e7t0yb7qkkm/graphic-update2022-womens.jpg?rlkey=bpnhnhn4pqgadtzdybn9odwep&amp;dl=0","Click to download SizeChart")</f>
      </c>
      <c r="C37" s="0" t="inlineStr">
        <is>
          <t>Acadia Women's Hoodie</t>
        </is>
      </c>
      <c r="D37" s="0" t="inlineStr">
        <is>
          <t>'108921</t>
        </is>
      </c>
      <c r="E37" s="0" t="inlineStr">
        <is>
          <t>MARQ ACADIA:108921B-M</t>
        </is>
      </c>
      <c r="F37" s="0" t="inlineStr">
        <is>
          <t>'800108921029</t>
        </is>
      </c>
      <c r="G37" s="0" t="inlineStr">
        <is>
          <t>WOMENS</t>
        </is>
      </c>
      <c r="H37" s="0" t="inlineStr">
        <is>
          <t>M</t>
        </is>
      </c>
      <c r="I37" s="0">
        <v>39.99</v>
      </c>
      <c r="J37" s="0">
        <v>24</v>
      </c>
    </row>
    <row r="38" spans="1:10" customHeight="0">
      <c r="A38" s="0">
        <f>HYPERLINK("https://dl.dropboxusercontent.com/scl/fi/1o3lr5ia671oe4o70dsvj/108921af.jpg?rlkey=54ayyspu8gacv9ag1ooblfk66&amp;dl=0","Click to download Image")</f>
      </c>
      <c r="B38" s="0">
        <f>HYPERLINK("https://dl.dropboxusercontent.com/scl/fi/z68anr4nv2e7t0yb7qkkm/graphic-update2022-womens.jpg?rlkey=bpnhnhn4pqgadtzdybn9odwep&amp;dl=0","Click to download SizeChart")</f>
      </c>
      <c r="C38" s="0" t="inlineStr">
        <is>
          <t>Acadia Women's Hoodie</t>
        </is>
      </c>
      <c r="D38" s="0" t="inlineStr">
        <is>
          <t>'108921</t>
        </is>
      </c>
      <c r="E38" s="0" t="inlineStr">
        <is>
          <t>MARQ ACADIA:108921C-L</t>
        </is>
      </c>
      <c r="F38" s="0" t="inlineStr">
        <is>
          <t>'800108921036</t>
        </is>
      </c>
      <c r="G38" s="0" t="inlineStr">
        <is>
          <t>WOMENS</t>
        </is>
      </c>
      <c r="H38" s="0" t="inlineStr">
        <is>
          <t>L</t>
        </is>
      </c>
      <c r="I38" s="0">
        <v>39.99</v>
      </c>
      <c r="J38" s="0">
        <v>24</v>
      </c>
    </row>
    <row r="39" spans="1:10" customHeight="0">
      <c r="A39" s="0">
        <f>HYPERLINK("https://dl.dropboxusercontent.com/scl/fi/1o3lr5ia671oe4o70dsvj/108921af.jpg?rlkey=54ayyspu8gacv9ag1ooblfk66&amp;dl=0","Click to download Image")</f>
      </c>
      <c r="B39" s="0">
        <f>HYPERLINK("https://dl.dropboxusercontent.com/scl/fi/z68anr4nv2e7t0yb7qkkm/graphic-update2022-womens.jpg?rlkey=bpnhnhn4pqgadtzdybn9odwep&amp;dl=0","Click to download SizeChart")</f>
      </c>
      <c r="C39" s="0" t="inlineStr">
        <is>
          <t>Acadia Women's Hoodie</t>
        </is>
      </c>
      <c r="D39" s="0" t="inlineStr">
        <is>
          <t>'108921</t>
        </is>
      </c>
      <c r="E39" s="0" t="inlineStr">
        <is>
          <t>MARQ ACADIA:108921D-XL</t>
        </is>
      </c>
      <c r="F39" s="0" t="inlineStr">
        <is>
          <t>'800108921043</t>
        </is>
      </c>
      <c r="G39" s="0" t="inlineStr">
        <is>
          <t>WOMENS</t>
        </is>
      </c>
      <c r="H39" s="0" t="inlineStr">
        <is>
          <t>XL</t>
        </is>
      </c>
      <c r="I39" s="0">
        <v>39.99</v>
      </c>
      <c r="J39" s="0">
        <v>12</v>
      </c>
    </row>
    <row r="40" spans="1:10" customHeight="0">
      <c r="A40" s="0">
        <f>HYPERLINK("https://dl.dropboxusercontent.com/scl/fi/1o3lr5ia671oe4o70dsvj/108921af.jpg?rlkey=54ayyspu8gacv9ag1ooblfk66&amp;dl=0","Click to download Image")</f>
      </c>
      <c r="B40" s="0">
        <f>HYPERLINK("https://dl.dropboxusercontent.com/scl/fi/z68anr4nv2e7t0yb7qkkm/graphic-update2022-womens.jpg?rlkey=bpnhnhn4pqgadtzdybn9odwep&amp;dl=0","Click to download SizeChart")</f>
      </c>
      <c r="C40" s="0" t="inlineStr">
        <is>
          <t>Acadia Women's Hoodie</t>
        </is>
      </c>
      <c r="D40" s="0" t="inlineStr">
        <is>
          <t>'108921</t>
        </is>
      </c>
      <c r="E40" s="0" t="inlineStr">
        <is>
          <t>MARQ ACADIA:108921E-2XL</t>
        </is>
      </c>
      <c r="F40" s="0" t="inlineStr">
        <is>
          <t>'800108921050</t>
        </is>
      </c>
      <c r="G40" s="0" t="inlineStr">
        <is>
          <t>WOMENS</t>
        </is>
      </c>
      <c r="H40" s="0" t="inlineStr">
        <is>
          <t>2XL</t>
        </is>
      </c>
      <c r="I40" s="0">
        <v>41.99</v>
      </c>
      <c r="J40" s="0">
        <v>4</v>
      </c>
    </row>
    <row r="41" spans="1:10" customHeight="0">
      <c r="A41" s="0">
        <f>HYPERLINK("https://dl.dropboxusercontent.com/scl/fi/1o3lr5ia671oe4o70dsvj/108921af.jpg?rlkey=54ayyspu8gacv9ag1ooblfk66&amp;dl=0","Click to download Image")</f>
      </c>
      <c r="B41" s="0">
        <f>HYPERLINK("https://dl.dropboxusercontent.com/scl/fi/z68anr4nv2e7t0yb7qkkm/graphic-update2022-womens.jpg?rlkey=bpnhnhn4pqgadtzdybn9odwep&amp;dl=0","Click to download SizeChart")</f>
      </c>
      <c r="C41" s="0" t="inlineStr">
        <is>
          <t>Acadia Women's Hoodie</t>
        </is>
      </c>
      <c r="D41" s="0" t="inlineStr">
        <is>
          <t>'108921</t>
        </is>
      </c>
      <c r="E41" s="0" t="inlineStr">
        <is>
          <t>MARQ ACADIA:108921F-3XL</t>
        </is>
      </c>
      <c r="F41" s="0" t="inlineStr">
        <is>
          <t>'800108921067</t>
        </is>
      </c>
      <c r="G41" s="0" t="inlineStr">
        <is>
          <t>WOMENS</t>
        </is>
      </c>
      <c r="H41" s="0" t="inlineStr">
        <is>
          <t>3XL</t>
        </is>
      </c>
      <c r="I41" s="0">
        <v>41.99</v>
      </c>
      <c r="J41" s="0">
        <v>4</v>
      </c>
    </row>
    <row r="42" spans="1:10" customHeight="0">
      <c r="A42" s="0">
        <f>HYPERLINK("https://dl.dropboxusercontent.com/scl/fi/n0vekl9du1rbn55ker7nq/104283-af.jpg?rlkey=fgia0uoel1gxc92td99mmanx1&amp;dl=0","Click to download Image")</f>
      </c>
      <c r="C42" s="0" t="inlineStr">
        <is>
          <t>Mick Men's Cap</t>
        </is>
      </c>
      <c r="D42" s="0" t="inlineStr">
        <is>
          <t>'104283</t>
        </is>
      </c>
      <c r="E42" s="0" t="inlineStr">
        <is>
          <t>MICK:104283</t>
        </is>
      </c>
      <c r="F42" s="0" t="inlineStr">
        <is>
          <t>'000000000000</t>
        </is>
      </c>
      <c r="G42" s="0" t="inlineStr">
        <is>
          <t>MENS</t>
        </is>
      </c>
      <c r="H42" s="0" t="inlineStr">
        <is>
          <t>STANDARD MENS</t>
        </is>
      </c>
      <c r="I42" s="0">
        <v>24.99</v>
      </c>
      <c r="J42" s="0">
        <v>104</v>
      </c>
    </row>
    <row r="43" spans="1:10" customHeight="0">
      <c r="A43" s="0">
        <f>HYPERLINK("https://dl.dropboxusercontent.com/scl/fi/g9p56x57yuit0jsh58zjv/dsc1969.jpg?rlkey=ntsjhe5dzqm1py8c3wcvi6ykg&amp;dl=0","Click to download Image")</f>
      </c>
      <c r="C43" s="0" t="inlineStr">
        <is>
          <t>Sloan Women's Cap</t>
        </is>
      </c>
      <c r="D43" s="0" t="inlineStr">
        <is>
          <t>'104306</t>
        </is>
      </c>
      <c r="E43" s="0" t="inlineStr">
        <is>
          <t>SLOAN:104306</t>
        </is>
      </c>
      <c r="F43" s="0" t="inlineStr">
        <is>
          <t>'000000000000</t>
        </is>
      </c>
      <c r="G43" s="0" t="inlineStr">
        <is>
          <t>WOMENS</t>
        </is>
      </c>
      <c r="H43" s="0" t="inlineStr">
        <is>
          <t>WOMENS</t>
        </is>
      </c>
      <c r="I43" s="0">
        <v>22</v>
      </c>
      <c r="J43" s="0">
        <v>142</v>
      </c>
    </row>
    <row r="44" spans="1:10" customHeight="0">
      <c r="A44" s="0">
        <f>HYPERLINK("https://dl.dropboxusercontent.com/scl/fi/mexytl89li85mc0jx7ely/104357-af.jpg?rlkey=woyr6uiselnb8wddu0vecur05&amp;dl=0","Click to download Image")</f>
      </c>
      <c r="C44" s="0" t="inlineStr">
        <is>
          <t>Myers Men's Cap</t>
        </is>
      </c>
      <c r="D44" s="0" t="inlineStr">
        <is>
          <t>'104357</t>
        </is>
      </c>
      <c r="E44" s="0" t="inlineStr">
        <is>
          <t>MYERS:104357</t>
        </is>
      </c>
      <c r="F44" s="0" t="inlineStr">
        <is>
          <t>'000000000000</t>
        </is>
      </c>
      <c r="G44" s="0" t="inlineStr">
        <is>
          <t>MENS</t>
        </is>
      </c>
      <c r="H44" s="0" t="inlineStr">
        <is>
          <t>STANDARD MENS</t>
        </is>
      </c>
      <c r="I44" s="0">
        <v>21.99</v>
      </c>
      <c r="J44" s="0">
        <v>135</v>
      </c>
    </row>
    <row r="45" spans="1:10" customHeight="0">
      <c r="A45" s="0">
        <f>HYPERLINK("https://dl.dropboxusercontent.com/scl/fi/xgdjru4bbl32pcxwak3pk/109220f.jpg?rlkey=lf8ztis6jq96ionab72jamb4p&amp;dl=0","Click to download Image")</f>
      </c>
      <c r="B45" s="0">
        <f>HYPERLINK("https://dl.dropboxusercontent.com/scl/fi/mucr3prtsfve8pzfiblkv/womens-size-chartslori.jpg?rlkey=lrvsxwk32zh04bvemlwbqpmo7&amp;dl=0","Click to download SizeChart")</f>
      </c>
      <c r="C45" s="0" t="inlineStr">
        <is>
          <t>Iowa Lori Quilted Vest Premium Black</t>
        </is>
      </c>
      <c r="D45" s="0" t="inlineStr">
        <is>
          <t>'109220</t>
        </is>
      </c>
      <c r="E45" s="0" t="inlineStr">
        <is>
          <t>MARQ LORI WHITE:109220A-S</t>
        </is>
      </c>
      <c r="F45" s="0" t="inlineStr">
        <is>
          <t>'800109220015</t>
        </is>
      </c>
      <c r="G45" s="0" t="inlineStr">
        <is>
          <t>WOMENS</t>
        </is>
      </c>
      <c r="H45" s="0" t="inlineStr">
        <is>
          <t>S</t>
        </is>
      </c>
      <c r="I45" s="0">
        <v>59.99</v>
      </c>
      <c r="J45" s="0">
        <v>13</v>
      </c>
    </row>
    <row r="46" spans="1:10" customHeight="0">
      <c r="A46" s="0">
        <f>HYPERLINK("https://dl.dropboxusercontent.com/scl/fi/xgdjru4bbl32pcxwak3pk/109220f.jpg?rlkey=lf8ztis6jq96ionab72jamb4p&amp;dl=0","Click to download Image")</f>
      </c>
      <c r="B46" s="0">
        <f>HYPERLINK("https://dl.dropboxusercontent.com/scl/fi/mucr3prtsfve8pzfiblkv/womens-size-chartslori.jpg?rlkey=lrvsxwk32zh04bvemlwbqpmo7&amp;dl=0","Click to download SizeChart")</f>
      </c>
      <c r="C46" s="0" t="inlineStr">
        <is>
          <t>Iowa Lori Quilted Vest Premium Black</t>
        </is>
      </c>
      <c r="D46" s="0" t="inlineStr">
        <is>
          <t>'109220</t>
        </is>
      </c>
      <c r="E46" s="0" t="inlineStr">
        <is>
          <t>MARQ LORI WHITE:109220B-M</t>
        </is>
      </c>
      <c r="F46" s="0" t="inlineStr">
        <is>
          <t>'800109220022</t>
        </is>
      </c>
      <c r="G46" s="0" t="inlineStr">
        <is>
          <t>WOMENS</t>
        </is>
      </c>
      <c r="H46" s="0" t="inlineStr">
        <is>
          <t>M</t>
        </is>
      </c>
      <c r="I46" s="0">
        <v>59.99</v>
      </c>
      <c r="J46" s="0">
        <v>24</v>
      </c>
    </row>
    <row r="47" spans="1:10" customHeight="0">
      <c r="A47" s="0">
        <f>HYPERLINK("https://dl.dropboxusercontent.com/scl/fi/xgdjru4bbl32pcxwak3pk/109220f.jpg?rlkey=lf8ztis6jq96ionab72jamb4p&amp;dl=0","Click to download Image")</f>
      </c>
      <c r="B47" s="0">
        <f>HYPERLINK("https://dl.dropboxusercontent.com/scl/fi/mucr3prtsfve8pzfiblkv/womens-size-chartslori.jpg?rlkey=lrvsxwk32zh04bvemlwbqpmo7&amp;dl=0","Click to download SizeChart")</f>
      </c>
      <c r="C47" s="0" t="inlineStr">
        <is>
          <t>Iowa Lori Quilted Vest Premium Black</t>
        </is>
      </c>
      <c r="D47" s="0" t="inlineStr">
        <is>
          <t>'109220</t>
        </is>
      </c>
      <c r="E47" s="0" t="inlineStr">
        <is>
          <t>MARQ LORI WHITE:109220C-L</t>
        </is>
      </c>
      <c r="F47" s="0" t="inlineStr">
        <is>
          <t>'800109220039</t>
        </is>
      </c>
      <c r="G47" s="0" t="inlineStr">
        <is>
          <t>WOMENS</t>
        </is>
      </c>
      <c r="H47" s="0" t="inlineStr">
        <is>
          <t>L</t>
        </is>
      </c>
      <c r="I47" s="0">
        <v>59.99</v>
      </c>
      <c r="J47" s="0">
        <v>24</v>
      </c>
    </row>
    <row r="48" spans="1:10" customHeight="0">
      <c r="A48" s="0">
        <f>HYPERLINK("https://dl.dropboxusercontent.com/scl/fi/xgdjru4bbl32pcxwak3pk/109220f.jpg?rlkey=lf8ztis6jq96ionab72jamb4p&amp;dl=0","Click to download Image")</f>
      </c>
      <c r="B48" s="0">
        <f>HYPERLINK("https://dl.dropboxusercontent.com/scl/fi/mucr3prtsfve8pzfiblkv/womens-size-chartslori.jpg?rlkey=lrvsxwk32zh04bvemlwbqpmo7&amp;dl=0","Click to download SizeChart")</f>
      </c>
      <c r="C48" s="0" t="inlineStr">
        <is>
          <t>Iowa Lori Quilted Vest Premium Black</t>
        </is>
      </c>
      <c r="D48" s="0" t="inlineStr">
        <is>
          <t>'109220</t>
        </is>
      </c>
      <c r="E48" s="0" t="inlineStr">
        <is>
          <t>MARQ LORI WHITE:109220D-XL</t>
        </is>
      </c>
      <c r="F48" s="0" t="inlineStr">
        <is>
          <t>'800109220046</t>
        </is>
      </c>
      <c r="G48" s="0" t="inlineStr">
        <is>
          <t>WOMENS</t>
        </is>
      </c>
      <c r="H48" s="0" t="inlineStr">
        <is>
          <t>XL</t>
        </is>
      </c>
      <c r="I48" s="0">
        <v>59.99</v>
      </c>
      <c r="J48" s="0">
        <v>12</v>
      </c>
    </row>
    <row r="49" spans="1:10" customHeight="0">
      <c r="A49" s="0">
        <f>HYPERLINK("https://dl.dropboxusercontent.com/scl/fi/xgdjru4bbl32pcxwak3pk/109220f.jpg?rlkey=lf8ztis6jq96ionab72jamb4p&amp;dl=0","Click to download Image")</f>
      </c>
      <c r="B49" s="0">
        <f>HYPERLINK("https://dl.dropboxusercontent.com/scl/fi/mucr3prtsfve8pzfiblkv/womens-size-chartslori.jpg?rlkey=lrvsxwk32zh04bvemlwbqpmo7&amp;dl=0","Click to download SizeChart")</f>
      </c>
      <c r="C49" s="0" t="inlineStr">
        <is>
          <t>Iowa Lori Quilted Vest Premium Black</t>
        </is>
      </c>
      <c r="D49" s="0" t="inlineStr">
        <is>
          <t>'109220</t>
        </is>
      </c>
      <c r="E49" s="0" t="inlineStr">
        <is>
          <t>MARQ LORI WHITE:109220E-2XL</t>
        </is>
      </c>
      <c r="F49" s="0" t="inlineStr">
        <is>
          <t>'800109220053</t>
        </is>
      </c>
      <c r="G49" s="0" t="inlineStr">
        <is>
          <t>WOMENS</t>
        </is>
      </c>
      <c r="H49" s="0" t="inlineStr">
        <is>
          <t>2XL</t>
        </is>
      </c>
      <c r="I49" s="0">
        <v>61.99</v>
      </c>
      <c r="J49" s="0">
        <v>4</v>
      </c>
    </row>
    <row r="50" spans="1:10" customHeight="0">
      <c r="A50" s="0">
        <f>HYPERLINK("https://dl.dropboxusercontent.com/scl/fi/xgdjru4bbl32pcxwak3pk/109220f.jpg?rlkey=lf8ztis6jq96ionab72jamb4p&amp;dl=0","Click to download Image")</f>
      </c>
      <c r="B50" s="0">
        <f>HYPERLINK("https://dl.dropboxusercontent.com/scl/fi/mucr3prtsfve8pzfiblkv/womens-size-chartslori.jpg?rlkey=lrvsxwk32zh04bvemlwbqpmo7&amp;dl=0","Click to download SizeChart")</f>
      </c>
      <c r="C50" s="0" t="inlineStr">
        <is>
          <t>Iowa Lori Quilted Vest Premium Black</t>
        </is>
      </c>
      <c r="D50" s="0" t="inlineStr">
        <is>
          <t>'109220</t>
        </is>
      </c>
      <c r="E50" s="0" t="inlineStr">
        <is>
          <t>UMN LORI WHITE:109220F-3XL</t>
        </is>
      </c>
      <c r="F50" s="0" t="inlineStr">
        <is>
          <t>'800109220060</t>
        </is>
      </c>
      <c r="G50" s="0" t="inlineStr">
        <is>
          <t>WOMENS</t>
        </is>
      </c>
      <c r="H50" s="0" t="inlineStr">
        <is>
          <t>3XL</t>
        </is>
      </c>
      <c r="I50" s="0">
        <v>61.99</v>
      </c>
      <c r="J50" s="0">
        <v>4</v>
      </c>
    </row>
    <row r="51" spans="1:10" customHeight="0">
      <c r="A51" s="0">
        <f>HYPERLINK("https://dl.dropboxusercontent.com/scl/fi/p1f5pqtc68k9em3jj8g4u/109209-af.jpg?rlkey=n94odasx5kwgm97k8epjmd0g1&amp;dl=0","Click to download Image")</f>
      </c>
      <c r="B51" s="0">
        <f>HYPERLINK("https://dl.dropboxusercontent.com/scl/fi/coq1b0ld9g09rkd8de9s9/mens-pullover-size-charts-trenton.jpg?rlkey=bhmhqh9jnbkdp30kx2gzfk9aw&amp;dl=0","Click to download SizeChart")</f>
      </c>
      <c r="C51" s="0" t="inlineStr">
        <is>
          <t>Trenton Men's Pullover</t>
        </is>
      </c>
      <c r="D51" s="0" t="inlineStr">
        <is>
          <t>'109209</t>
        </is>
      </c>
      <c r="E51" s="0" t="inlineStr">
        <is>
          <t>MARQ TRENTON:109209A - S</t>
        </is>
      </c>
      <c r="F51" s="0" t="inlineStr">
        <is>
          <t>'800109209010</t>
        </is>
      </c>
      <c r="G51" s="0" t="inlineStr">
        <is>
          <t>MENS</t>
        </is>
      </c>
      <c r="H51" s="0" t="inlineStr">
        <is>
          <t>S</t>
        </is>
      </c>
      <c r="I51" s="0">
        <v>59.99</v>
      </c>
      <c r="J51" s="0">
        <v>3</v>
      </c>
    </row>
    <row r="52" spans="1:10" customHeight="0">
      <c r="A52" s="0">
        <f>HYPERLINK("https://dl.dropboxusercontent.com/scl/fi/p1f5pqtc68k9em3jj8g4u/109209-af.jpg?rlkey=n94odasx5kwgm97k8epjmd0g1&amp;dl=0","Click to download Image")</f>
      </c>
      <c r="B52" s="0">
        <f>HYPERLINK("https://dl.dropboxusercontent.com/scl/fi/coq1b0ld9g09rkd8de9s9/mens-pullover-size-charts-trenton.jpg?rlkey=bhmhqh9jnbkdp30kx2gzfk9aw&amp;dl=0","Click to download SizeChart")</f>
      </c>
      <c r="C52" s="0" t="inlineStr">
        <is>
          <t>Trenton Men's Pullover</t>
        </is>
      </c>
      <c r="D52" s="0" t="inlineStr">
        <is>
          <t>'109209</t>
        </is>
      </c>
      <c r="E52" s="0" t="inlineStr">
        <is>
          <t>MARQ TRENTON:109209B - M</t>
        </is>
      </c>
      <c r="F52" s="0" t="inlineStr">
        <is>
          <t>'800109209027</t>
        </is>
      </c>
      <c r="G52" s="0" t="inlineStr">
        <is>
          <t>MENS</t>
        </is>
      </c>
      <c r="H52" s="0" t="inlineStr">
        <is>
          <t>M</t>
        </is>
      </c>
      <c r="I52" s="0">
        <v>59.99</v>
      </c>
      <c r="J52" s="0">
        <v>6</v>
      </c>
    </row>
    <row r="53" spans="1:10" customHeight="0">
      <c r="A53" s="0">
        <f>HYPERLINK("https://dl.dropboxusercontent.com/scl/fi/p1f5pqtc68k9em3jj8g4u/109209-af.jpg?rlkey=n94odasx5kwgm97k8epjmd0g1&amp;dl=0","Click to download Image")</f>
      </c>
      <c r="B53" s="0">
        <f>HYPERLINK("https://dl.dropboxusercontent.com/scl/fi/coq1b0ld9g09rkd8de9s9/mens-pullover-size-charts-trenton.jpg?rlkey=bhmhqh9jnbkdp30kx2gzfk9aw&amp;dl=0","Click to download SizeChart")</f>
      </c>
      <c r="C53" s="0" t="inlineStr">
        <is>
          <t>Trenton Men's Pullover</t>
        </is>
      </c>
      <c r="D53" s="0" t="inlineStr">
        <is>
          <t>'109209</t>
        </is>
      </c>
      <c r="E53" s="0" t="inlineStr">
        <is>
          <t>MARQ TRENTON:109209C - L</t>
        </is>
      </c>
      <c r="F53" s="0" t="inlineStr">
        <is>
          <t>'800109209034</t>
        </is>
      </c>
      <c r="G53" s="0" t="inlineStr">
        <is>
          <t>MENS</t>
        </is>
      </c>
      <c r="H53" s="0" t="inlineStr">
        <is>
          <t>L</t>
        </is>
      </c>
      <c r="I53" s="0">
        <v>59.99</v>
      </c>
      <c r="J53" s="0">
        <v>9</v>
      </c>
    </row>
    <row r="54" spans="1:10" customHeight="0">
      <c r="A54" s="0">
        <f>HYPERLINK("https://dl.dropboxusercontent.com/scl/fi/p1f5pqtc68k9em3jj8g4u/109209-af.jpg?rlkey=n94odasx5kwgm97k8epjmd0g1&amp;dl=0","Click to download Image")</f>
      </c>
      <c r="B54" s="0">
        <f>HYPERLINK("https://dl.dropboxusercontent.com/scl/fi/coq1b0ld9g09rkd8de9s9/mens-pullover-size-charts-trenton.jpg?rlkey=bhmhqh9jnbkdp30kx2gzfk9aw&amp;dl=0","Click to download SizeChart")</f>
      </c>
      <c r="C54" s="0" t="inlineStr">
        <is>
          <t>Trenton Men's Pullover</t>
        </is>
      </c>
      <c r="D54" s="0" t="inlineStr">
        <is>
          <t>'109209</t>
        </is>
      </c>
      <c r="E54" s="0" t="inlineStr">
        <is>
          <t>MARQ TRENTON:109209D - XL</t>
        </is>
      </c>
      <c r="F54" s="0" t="inlineStr">
        <is>
          <t>'800109209041</t>
        </is>
      </c>
      <c r="G54" s="0" t="inlineStr">
        <is>
          <t>MENS</t>
        </is>
      </c>
      <c r="H54" s="0" t="inlineStr">
        <is>
          <t>XL</t>
        </is>
      </c>
      <c r="I54" s="0">
        <v>59.99</v>
      </c>
      <c r="J54" s="0">
        <v>9</v>
      </c>
    </row>
    <row r="55" spans="1:10" customHeight="0">
      <c r="A55" s="0">
        <f>HYPERLINK("https://dl.dropboxusercontent.com/scl/fi/p1f5pqtc68k9em3jj8g4u/109209-af.jpg?rlkey=n94odasx5kwgm97k8epjmd0g1&amp;dl=0","Click to download Image")</f>
      </c>
      <c r="B55" s="0">
        <f>HYPERLINK("https://dl.dropboxusercontent.com/scl/fi/coq1b0ld9g09rkd8de9s9/mens-pullover-size-charts-trenton.jpg?rlkey=bhmhqh9jnbkdp30kx2gzfk9aw&amp;dl=0","Click to download SizeChart")</f>
      </c>
      <c r="C55" s="0" t="inlineStr">
        <is>
          <t>Trenton Men's Pullover</t>
        </is>
      </c>
      <c r="D55" s="0" t="inlineStr">
        <is>
          <t>'109209</t>
        </is>
      </c>
      <c r="E55" s="0" t="inlineStr">
        <is>
          <t>MARQ TRENTON:109209E - 2XL</t>
        </is>
      </c>
      <c r="F55" s="0" t="inlineStr">
        <is>
          <t>'800109209058</t>
        </is>
      </c>
      <c r="G55" s="0" t="inlineStr">
        <is>
          <t>MENS</t>
        </is>
      </c>
      <c r="H55" s="0" t="inlineStr">
        <is>
          <t>2XL</t>
        </is>
      </c>
      <c r="I55" s="0">
        <v>61.99</v>
      </c>
      <c r="J55" s="0">
        <v>6</v>
      </c>
    </row>
    <row r="56" spans="1:10" customHeight="0">
      <c r="A56" s="0">
        <f>HYPERLINK("https://dl.dropboxusercontent.com/scl/fi/p1f5pqtc68k9em3jj8g4u/109209-af.jpg?rlkey=n94odasx5kwgm97k8epjmd0g1&amp;dl=0","Click to download Image")</f>
      </c>
      <c r="B56" s="0">
        <f>HYPERLINK("https://dl.dropboxusercontent.com/scl/fi/coq1b0ld9g09rkd8de9s9/mens-pullover-size-charts-trenton.jpg?rlkey=bhmhqh9jnbkdp30kx2gzfk9aw&amp;dl=0","Click to download SizeChart")</f>
      </c>
      <c r="C56" s="0" t="inlineStr">
        <is>
          <t>Trenton Men's Pullover</t>
        </is>
      </c>
      <c r="D56" s="0" t="inlineStr">
        <is>
          <t>'109209</t>
        </is>
      </c>
      <c r="E56" s="0" t="inlineStr">
        <is>
          <t>MARQ TRENTON:109209F - 3XL</t>
        </is>
      </c>
      <c r="F56" s="0" t="inlineStr">
        <is>
          <t>'800109209065</t>
        </is>
      </c>
      <c r="G56" s="0" t="inlineStr">
        <is>
          <t>MENS</t>
        </is>
      </c>
      <c r="H56" s="0" t="inlineStr">
        <is>
          <t>3XL</t>
        </is>
      </c>
      <c r="I56" s="0">
        <v>61.99</v>
      </c>
      <c r="J56" s="0">
        <v>3</v>
      </c>
    </row>
    <row r="57" spans="1:10" customHeight="0">
      <c r="A57" s="0">
        <f>HYPERLINK("https://dl.dropboxusercontent.com/scl/fi/6n93r5p5uyc9qprtm619h/108962f51447.jpg?rlkey=wxdaef0ne7z7566l5jp2r4dp9&amp;dl=0","Click to download Image")</f>
      </c>
      <c r="B57" s="0">
        <f>HYPERLINK("https://dl.dropboxusercontent.com/scl/fi/jaoohvz0bo48cnwwumg62/8-19womens-fitted.jpg?rlkey=6y6r44srifpjz3a8epss8z98s&amp;dl=0","Click to download SizeChart")</f>
      </c>
      <c r="C57" s="0" t="inlineStr">
        <is>
          <t>Jacqueline Women's Quilted Puffer Jacket</t>
        </is>
      </c>
      <c r="D57" s="0" t="inlineStr">
        <is>
          <t>'108962</t>
        </is>
      </c>
      <c r="E57" s="0" t="inlineStr">
        <is>
          <t>MARQ JACQUELINE:108962A-S</t>
        </is>
      </c>
      <c r="F57" s="0" t="inlineStr">
        <is>
          <t>'800108962015</t>
        </is>
      </c>
      <c r="G57" s="0" t="inlineStr">
        <is>
          <t>WOMENS</t>
        </is>
      </c>
      <c r="H57" s="0" t="inlineStr">
        <is>
          <t>S</t>
        </is>
      </c>
      <c r="I57" s="0">
        <v>129.99</v>
      </c>
      <c r="J57" s="0">
        <v>12</v>
      </c>
    </row>
    <row r="58" spans="1:10" customHeight="0">
      <c r="A58" s="0">
        <f>HYPERLINK("https://dl.dropboxusercontent.com/scl/fi/6n93r5p5uyc9qprtm619h/108962f51447.jpg?rlkey=wxdaef0ne7z7566l5jp2r4dp9&amp;dl=0","Click to download Image")</f>
      </c>
      <c r="B58" s="0">
        <f>HYPERLINK("https://dl.dropboxusercontent.com/scl/fi/jaoohvz0bo48cnwwumg62/8-19womens-fitted.jpg?rlkey=6y6r44srifpjz3a8epss8z98s&amp;dl=0","Click to download SizeChart")</f>
      </c>
      <c r="C58" s="0" t="inlineStr">
        <is>
          <t>Jacqueline Women's Quilted Puffer Jacket</t>
        </is>
      </c>
      <c r="D58" s="0" t="inlineStr">
        <is>
          <t>'108962</t>
        </is>
      </c>
      <c r="E58" s="0" t="inlineStr">
        <is>
          <t>MARQ JACQUELINE:108962B-M</t>
        </is>
      </c>
      <c r="F58" s="0" t="inlineStr">
        <is>
          <t>'800108962022</t>
        </is>
      </c>
      <c r="G58" s="0" t="inlineStr">
        <is>
          <t>WOMENS</t>
        </is>
      </c>
      <c r="H58" s="0" t="inlineStr">
        <is>
          <t>M</t>
        </is>
      </c>
      <c r="I58" s="0">
        <v>129.99</v>
      </c>
      <c r="J58" s="0">
        <v>24</v>
      </c>
    </row>
    <row r="59" spans="1:10" customHeight="0">
      <c r="A59" s="0">
        <f>HYPERLINK("https://dl.dropboxusercontent.com/scl/fi/6n93r5p5uyc9qprtm619h/108962f51447.jpg?rlkey=wxdaef0ne7z7566l5jp2r4dp9&amp;dl=0","Click to download Image")</f>
      </c>
      <c r="B59" s="0">
        <f>HYPERLINK("https://dl.dropboxusercontent.com/scl/fi/jaoohvz0bo48cnwwumg62/8-19womens-fitted.jpg?rlkey=6y6r44srifpjz3a8epss8z98s&amp;dl=0","Click to download SizeChart")</f>
      </c>
      <c r="C59" s="0" t="inlineStr">
        <is>
          <t>Jacqueline Women's Quilted Puffer Jacket</t>
        </is>
      </c>
      <c r="D59" s="0" t="inlineStr">
        <is>
          <t>'108962</t>
        </is>
      </c>
      <c r="E59" s="0" t="inlineStr">
        <is>
          <t>MARQ JACQUELINE:108962C-L</t>
        </is>
      </c>
      <c r="F59" s="0" t="inlineStr">
        <is>
          <t>'800108962039</t>
        </is>
      </c>
      <c r="G59" s="0" t="inlineStr">
        <is>
          <t>WOMENS</t>
        </is>
      </c>
      <c r="H59" s="0" t="inlineStr">
        <is>
          <t>L</t>
        </is>
      </c>
      <c r="I59" s="0">
        <v>129.99</v>
      </c>
      <c r="J59" s="0">
        <v>24</v>
      </c>
    </row>
    <row r="60" spans="1:10" customHeight="0">
      <c r="A60" s="0">
        <f>HYPERLINK("https://dl.dropboxusercontent.com/scl/fi/6n93r5p5uyc9qprtm619h/108962f51447.jpg?rlkey=wxdaef0ne7z7566l5jp2r4dp9&amp;dl=0","Click to download Image")</f>
      </c>
      <c r="B60" s="0">
        <f>HYPERLINK("https://dl.dropboxusercontent.com/scl/fi/jaoohvz0bo48cnwwumg62/8-19womens-fitted.jpg?rlkey=6y6r44srifpjz3a8epss8z98s&amp;dl=0","Click to download SizeChart")</f>
      </c>
      <c r="C60" s="0" t="inlineStr">
        <is>
          <t>Jacqueline Women's Quilted Puffer Jacket</t>
        </is>
      </c>
      <c r="D60" s="0" t="inlineStr">
        <is>
          <t>'108962</t>
        </is>
      </c>
      <c r="E60" s="0" t="inlineStr">
        <is>
          <t>MARQ JACQUELINE:108962D-XL</t>
        </is>
      </c>
      <c r="F60" s="0" t="inlineStr">
        <is>
          <t>'800108962046</t>
        </is>
      </c>
      <c r="G60" s="0" t="inlineStr">
        <is>
          <t>WOMENS</t>
        </is>
      </c>
      <c r="H60" s="0" t="inlineStr">
        <is>
          <t>XL</t>
        </is>
      </c>
      <c r="I60" s="0">
        <v>129.99</v>
      </c>
      <c r="J60" s="0">
        <v>12</v>
      </c>
    </row>
    <row r="61" spans="1:10" customHeight="0">
      <c r="A61" s="0">
        <f>HYPERLINK("https://dl.dropboxusercontent.com/scl/fi/6n93r5p5uyc9qprtm619h/108962f51447.jpg?rlkey=wxdaef0ne7z7566l5jp2r4dp9&amp;dl=0","Click to download Image")</f>
      </c>
      <c r="B61" s="0">
        <f>HYPERLINK("https://dl.dropboxusercontent.com/scl/fi/jaoohvz0bo48cnwwumg62/8-19womens-fitted.jpg?rlkey=6y6r44srifpjz3a8epss8z98s&amp;dl=0","Click to download SizeChart")</f>
      </c>
      <c r="C61" s="0" t="inlineStr">
        <is>
          <t>Jacqueline Women's Quilted Puffer Jacket</t>
        </is>
      </c>
      <c r="D61" s="0" t="inlineStr">
        <is>
          <t>'108962</t>
        </is>
      </c>
      <c r="E61" s="0" t="inlineStr">
        <is>
          <t>MARQ JACQUELINE:108962E-2XL</t>
        </is>
      </c>
      <c r="F61" s="0" t="inlineStr">
        <is>
          <t>'800108962053</t>
        </is>
      </c>
      <c r="G61" s="0" t="inlineStr">
        <is>
          <t>WOMENS</t>
        </is>
      </c>
      <c r="H61" s="0" t="inlineStr">
        <is>
          <t>2XL</t>
        </is>
      </c>
      <c r="I61" s="0">
        <v>131.99</v>
      </c>
      <c r="J61" s="0">
        <v>4</v>
      </c>
    </row>
    <row r="62" spans="1:10" customHeight="0">
      <c r="A62" s="0">
        <f>HYPERLINK("https://dl.dropboxusercontent.com/scl/fi/6n93r5p5uyc9qprtm619h/108962f51447.jpg?rlkey=wxdaef0ne7z7566l5jp2r4dp9&amp;dl=0","Click to download Image")</f>
      </c>
      <c r="B62" s="0">
        <f>HYPERLINK("https://dl.dropboxusercontent.com/scl/fi/jaoohvz0bo48cnwwumg62/8-19womens-fitted.jpg?rlkey=6y6r44srifpjz3a8epss8z98s&amp;dl=0","Click to download SizeChart")</f>
      </c>
      <c r="C62" s="0" t="inlineStr">
        <is>
          <t>Jacqueline Women's Quilted Puffer Jacket</t>
        </is>
      </c>
      <c r="D62" s="0" t="inlineStr">
        <is>
          <t>'108962</t>
        </is>
      </c>
      <c r="E62" s="0" t="inlineStr">
        <is>
          <t>MARQ JACQUELINE:108962F-3XL</t>
        </is>
      </c>
      <c r="F62" s="0" t="inlineStr">
        <is>
          <t>'800108962060</t>
        </is>
      </c>
      <c r="G62" s="0" t="inlineStr">
        <is>
          <t>WOMENS</t>
        </is>
      </c>
      <c r="H62" s="0" t="inlineStr">
        <is>
          <t>3XL</t>
        </is>
      </c>
      <c r="I62" s="0">
        <v>131.99</v>
      </c>
      <c r="J62" s="0">
        <v>4</v>
      </c>
    </row>
    <row r="63" spans="1:10" customHeight="0">
      <c r="A63" s="0">
        <f>HYPERLINK("https://dl.dropboxusercontent.com/scl/fi/32sjrxwenb3gtagjbmbmq/104234-af.jpg?rlkey=eayh4z8zm5j9725382kn3xrtj&amp;dl=0","Click to download Image")</f>
      </c>
      <c r="C63" s="0" t="inlineStr">
        <is>
          <t>Chain Yarn Men's Hoodie</t>
        </is>
      </c>
      <c r="D63" s="0" t="inlineStr">
        <is>
          <t>'104234</t>
        </is>
      </c>
      <c r="E63" s="0" t="inlineStr">
        <is>
          <t>CHAIN YARN:104234A-S</t>
        </is>
      </c>
      <c r="F63" s="0" t="inlineStr">
        <is>
          <t>'080010423401</t>
        </is>
      </c>
      <c r="G63" s="0" t="inlineStr">
        <is>
          <t>MENS</t>
        </is>
      </c>
      <c r="H63" s="0" t="inlineStr">
        <is>
          <t>S</t>
        </is>
      </c>
      <c r="I63" s="0">
        <v>39.99</v>
      </c>
      <c r="J63" s="0">
        <v>6</v>
      </c>
    </row>
    <row r="64" spans="1:10" customHeight="0">
      <c r="A64" s="0">
        <f>HYPERLINK("https://dl.dropboxusercontent.com/scl/fi/32sjrxwenb3gtagjbmbmq/104234-af.jpg?rlkey=eayh4z8zm5j9725382kn3xrtj&amp;dl=0","Click to download Image")</f>
      </c>
      <c r="C64" s="0" t="inlineStr">
        <is>
          <t>Chain Yarn Men's Hoodie</t>
        </is>
      </c>
      <c r="D64" s="0" t="inlineStr">
        <is>
          <t>'104234</t>
        </is>
      </c>
      <c r="E64" s="0" t="inlineStr">
        <is>
          <t>CHAIN YARN:104234B-M</t>
        </is>
      </c>
      <c r="F64" s="0" t="inlineStr">
        <is>
          <t>'080010423402</t>
        </is>
      </c>
      <c r="G64" s="0" t="inlineStr">
        <is>
          <t>MENS</t>
        </is>
      </c>
      <c r="H64" s="0" t="inlineStr">
        <is>
          <t>M</t>
        </is>
      </c>
      <c r="I64" s="0">
        <v>39.99</v>
      </c>
      <c r="J64" s="0">
        <v>12</v>
      </c>
    </row>
    <row r="65" spans="1:10" customHeight="0">
      <c r="A65" s="0">
        <f>HYPERLINK("https://dl.dropboxusercontent.com/scl/fi/32sjrxwenb3gtagjbmbmq/104234-af.jpg?rlkey=eayh4z8zm5j9725382kn3xrtj&amp;dl=0","Click to download Image")</f>
      </c>
      <c r="C65" s="0" t="inlineStr">
        <is>
          <t>Chain Yarn Men's Hoodie</t>
        </is>
      </c>
      <c r="D65" s="0" t="inlineStr">
        <is>
          <t>'104234</t>
        </is>
      </c>
      <c r="E65" s="0" t="inlineStr">
        <is>
          <t>CHAIN YARN:104234C-L</t>
        </is>
      </c>
      <c r="F65" s="0" t="inlineStr">
        <is>
          <t>'080010423403</t>
        </is>
      </c>
      <c r="G65" s="0" t="inlineStr">
        <is>
          <t>MENS</t>
        </is>
      </c>
      <c r="H65" s="0" t="inlineStr">
        <is>
          <t>L</t>
        </is>
      </c>
      <c r="I65" s="0">
        <v>39.99</v>
      </c>
      <c r="J65" s="0">
        <v>16</v>
      </c>
    </row>
    <row r="66" spans="1:10" customHeight="0">
      <c r="A66" s="0">
        <f>HYPERLINK("https://dl.dropboxusercontent.com/scl/fi/32sjrxwenb3gtagjbmbmq/104234-af.jpg?rlkey=eayh4z8zm5j9725382kn3xrtj&amp;dl=0","Click to download Image")</f>
      </c>
      <c r="C66" s="0" t="inlineStr">
        <is>
          <t>Chain Yarn Men's Hoodie</t>
        </is>
      </c>
      <c r="D66" s="0" t="inlineStr">
        <is>
          <t>'104234</t>
        </is>
      </c>
      <c r="E66" s="0" t="inlineStr">
        <is>
          <t>CHAIN YARN:104234D-XL</t>
        </is>
      </c>
      <c r="F66" s="0" t="inlineStr">
        <is>
          <t>'080010423404</t>
        </is>
      </c>
      <c r="G66" s="0" t="inlineStr">
        <is>
          <t>MENS</t>
        </is>
      </c>
      <c r="H66" s="0" t="inlineStr">
        <is>
          <t>XL</t>
        </is>
      </c>
      <c r="I66" s="0">
        <v>39.99</v>
      </c>
      <c r="J66" s="0">
        <v>17</v>
      </c>
    </row>
    <row r="67" spans="1:10" customHeight="0">
      <c r="A67" s="0">
        <f>HYPERLINK("https://dl.dropboxusercontent.com/scl/fi/32sjrxwenb3gtagjbmbmq/104234-af.jpg?rlkey=eayh4z8zm5j9725382kn3xrtj&amp;dl=0","Click to download Image")</f>
      </c>
      <c r="C67" s="0" t="inlineStr">
        <is>
          <t>Chain Yarn Men's Hoodie</t>
        </is>
      </c>
      <c r="D67" s="0" t="inlineStr">
        <is>
          <t>'104234</t>
        </is>
      </c>
      <c r="E67" s="0" t="inlineStr">
        <is>
          <t>CHAIN YARN:104234E-2XL</t>
        </is>
      </c>
      <c r="F67" s="0" t="inlineStr">
        <is>
          <t>'080010423405</t>
        </is>
      </c>
      <c r="G67" s="0" t="inlineStr">
        <is>
          <t>MENS</t>
        </is>
      </c>
      <c r="H67" s="0" t="inlineStr">
        <is>
          <t>2XL</t>
        </is>
      </c>
      <c r="I67" s="0">
        <v>41.99</v>
      </c>
      <c r="J67" s="0">
        <v>12</v>
      </c>
    </row>
    <row r="68" spans="1:10" customHeight="0">
      <c r="A68" s="0">
        <f>HYPERLINK("https://dl.dropboxusercontent.com/scl/fi/32sjrxwenb3gtagjbmbmq/104234-af.jpg?rlkey=eayh4z8zm5j9725382kn3xrtj&amp;dl=0","Click to download Image")</f>
      </c>
      <c r="C68" s="0" t="inlineStr">
        <is>
          <t>Chain Yarn Men's Hoodie</t>
        </is>
      </c>
      <c r="D68" s="0" t="inlineStr">
        <is>
          <t>'104234</t>
        </is>
      </c>
      <c r="E68" s="0" t="inlineStr">
        <is>
          <t>CHAIN YARN:104234F-3XL</t>
        </is>
      </c>
      <c r="F68" s="0" t="inlineStr">
        <is>
          <t>'080010423406</t>
        </is>
      </c>
      <c r="G68" s="0" t="inlineStr">
        <is>
          <t>MENS</t>
        </is>
      </c>
      <c r="H68" s="0" t="inlineStr">
        <is>
          <t>3XL</t>
        </is>
      </c>
      <c r="I68" s="0">
        <v>41.99</v>
      </c>
      <c r="J68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2026-02-03T19:52:41-06:00</dcterms:created>
  <dcterms:modified xsi:type="dcterms:W3CDTF">2026-02-03T19:52:41-06:00</dcterms:modified>
  <cp:revision>0</cp:revision>
</cp:coreProperties>
</file>