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HYPERLINK("https://dl.dropboxusercontent.com/scl/fi/awz7zfuti6e8e4x4zvedu/109273-af.jpg?rlkey=uwv16q8xlpf0m62yna4jv1lzc&amp;dl=0","Click to download Image")</f>
      </c>
      <c r="C2" s="0" t="inlineStr">
        <is>
          <t>Mayfield Youth Hoodie</t>
        </is>
      </c>
      <c r="D2" s="0" t="inlineStr">
        <is>
          <t>'109273</t>
        </is>
      </c>
      <c r="E2" s="0" t="inlineStr">
        <is>
          <t>UWY MAYFIELD:109273B-YS</t>
        </is>
      </c>
      <c r="F2" s="0" t="inlineStr">
        <is>
          <t>'800109273011</t>
        </is>
      </c>
      <c r="G2" s="0" t="inlineStr">
        <is>
          <t>YOUTH</t>
        </is>
      </c>
      <c r="H2" s="0" t="inlineStr">
        <is>
          <t>YS</t>
        </is>
      </c>
      <c r="I2" s="0">
        <v>39.99</v>
      </c>
      <c r="J2" s="0">
        <v>23</v>
      </c>
    </row>
    <row r="3" spans="1:10" customHeight="0">
      <c r="A3" s="0">
        <f>HYPERLINK("https://dl.dropboxusercontent.com/scl/fi/awz7zfuti6e8e4x4zvedu/109273-af.jpg?rlkey=uwv16q8xlpf0m62yna4jv1lzc&amp;dl=0","Click to download Image")</f>
      </c>
      <c r="C3" s="0" t="inlineStr">
        <is>
          <t>Mayfield Youth Hoodie</t>
        </is>
      </c>
      <c r="D3" s="0" t="inlineStr">
        <is>
          <t>'109273</t>
        </is>
      </c>
      <c r="E3" s="0" t="inlineStr">
        <is>
          <t>UWY MAYFIELD:109273C-YM</t>
        </is>
      </c>
      <c r="F3" s="0" t="inlineStr">
        <is>
          <t>'800109273028</t>
        </is>
      </c>
      <c r="G3" s="0" t="inlineStr">
        <is>
          <t>YOUTH</t>
        </is>
      </c>
      <c r="H3" s="0" t="inlineStr">
        <is>
          <t>YM</t>
        </is>
      </c>
      <c r="I3" s="0">
        <v>39.99</v>
      </c>
      <c r="J3" s="0">
        <v>24</v>
      </c>
    </row>
    <row r="4" spans="1:10" customHeight="0">
      <c r="A4" s="0">
        <f>HYPERLINK("https://dl.dropboxusercontent.com/scl/fi/awz7zfuti6e8e4x4zvedu/109273-af.jpg?rlkey=uwv16q8xlpf0m62yna4jv1lzc&amp;dl=0","Click to download Image")</f>
      </c>
      <c r="C4" s="0" t="inlineStr">
        <is>
          <t>Mayfield Youth Hoodie</t>
        </is>
      </c>
      <c r="D4" s="0" t="inlineStr">
        <is>
          <t>'109273</t>
        </is>
      </c>
      <c r="E4" s="0" t="inlineStr">
        <is>
          <t>UWY MAYFIELD:109273D-YL</t>
        </is>
      </c>
      <c r="F4" s="0" t="inlineStr">
        <is>
          <t>'800109273035</t>
        </is>
      </c>
      <c r="G4" s="0" t="inlineStr">
        <is>
          <t>YOUTH</t>
        </is>
      </c>
      <c r="H4" s="0" t="inlineStr">
        <is>
          <t>YL</t>
        </is>
      </c>
      <c r="I4" s="0">
        <v>39.99</v>
      </c>
      <c r="J4" s="0">
        <v>24</v>
      </c>
    </row>
    <row r="5" spans="1:10" customHeight="0">
      <c r="A5" s="0">
        <f>HYPERLINK("https://dl.dropboxusercontent.com/scl/fi/awz7zfuti6e8e4x4zvedu/109273-af.jpg?rlkey=uwv16q8xlpf0m62yna4jv1lzc&amp;dl=0","Click to download Image")</f>
      </c>
      <c r="C5" s="0" t="inlineStr">
        <is>
          <t>Mayfield Youth Hoodie</t>
        </is>
      </c>
      <c r="D5" s="0" t="inlineStr">
        <is>
          <t>'109273</t>
        </is>
      </c>
      <c r="E5" s="0" t="inlineStr">
        <is>
          <t>UWY MAYFIELD:109273E-YXL</t>
        </is>
      </c>
      <c r="F5" s="0" t="inlineStr">
        <is>
          <t>'800109273042</t>
        </is>
      </c>
      <c r="G5" s="0" t="inlineStr">
        <is>
          <t>YOUTH</t>
        </is>
      </c>
      <c r="H5" s="0" t="inlineStr">
        <is>
          <t>YXL</t>
        </is>
      </c>
      <c r="I5" s="0">
        <v>39.99</v>
      </c>
      <c r="J5" s="0">
        <v>24</v>
      </c>
    </row>
    <row r="6" spans="1:10" customHeight="0">
      <c r="A6" s="0">
        <f>HYPERLINK("https://dl.dropboxusercontent.com/scl/fi/17edmplg2nii3dl69f1ep/125667af67803.jpg?rlkey=7qdi5pwku02x8y8z1tpaib4m0&amp;dl=0","Click to download Image")</f>
      </c>
      <c r="C6" s="0" t="inlineStr">
        <is>
          <t>Peter Men's Football Cap</t>
        </is>
      </c>
      <c r="D6" s="0" t="inlineStr">
        <is>
          <t>'125667</t>
        </is>
      </c>
      <c r="E6" s="0" t="inlineStr">
        <is>
          <t>UWY A PETER:125667</t>
        </is>
      </c>
      <c r="F6" s="0" t="inlineStr">
        <is>
          <t>'712125667005</t>
        </is>
      </c>
      <c r="G6" s="0" t="inlineStr">
        <is>
          <t>MENS</t>
        </is>
      </c>
      <c r="H6" s="0" t="inlineStr">
        <is>
          <t>STANDARD MENS</t>
        </is>
      </c>
      <c r="I6" s="0">
        <v>18.99</v>
      </c>
      <c r="J6" s="0">
        <v>60</v>
      </c>
    </row>
    <row r="7" spans="1:10" customHeight="0">
      <c r="A7" s="0">
        <f>HYPERLINK("https://dl.dropboxusercontent.com/scl/fi/axq9ou0c9wzdj3voyzc1d/125670af52108.jpg?rlkey=yyw18eeodlzcbgkjpowjk5gkj&amp;dl=0","Click to download Image")</f>
      </c>
      <c r="C7" s="0" t="inlineStr">
        <is>
          <t>Kade Men's Realtree Camo Cap</t>
        </is>
      </c>
      <c r="D7" s="0" t="inlineStr">
        <is>
          <t>'125670</t>
        </is>
      </c>
      <c r="E7" s="0" t="inlineStr">
        <is>
          <t>WY KADE A CO:125670</t>
        </is>
      </c>
      <c r="F7" s="0" t="inlineStr">
        <is>
          <t>'712125670005</t>
        </is>
      </c>
      <c r="G7" s="0" t="inlineStr">
        <is>
          <t>MENS</t>
        </is>
      </c>
      <c r="H7" s="0" t="inlineStr">
        <is>
          <t>STANDARD MENS</t>
        </is>
      </c>
      <c r="I7" s="0">
        <v>21.99</v>
      </c>
      <c r="J7" s="0">
        <v>60</v>
      </c>
    </row>
    <row r="8" spans="1:10" customHeight="0">
      <c r="A8" s="0">
        <f>HYPERLINK("https://dl.dropboxusercontent.com/scl/fi/i9uacnr3o79awmntq1z65/125673af86709.jpg?rlkey=0jk4pq9j822lugqc1q6wsbd28&amp;dl=0","Click to download Image")</f>
      </c>
      <c r="C8" s="0" t="inlineStr">
        <is>
          <t>Vance Men's Cap</t>
        </is>
      </c>
      <c r="D8" s="0" t="inlineStr">
        <is>
          <t>'125673</t>
        </is>
      </c>
      <c r="E8" s="0" t="inlineStr">
        <is>
          <t>UWY VANCE A BN:125673</t>
        </is>
      </c>
      <c r="F8" s="0" t="inlineStr">
        <is>
          <t>'712125673006</t>
        </is>
      </c>
      <c r="G8" s="0" t="inlineStr">
        <is>
          <t>MENS</t>
        </is>
      </c>
      <c r="H8" s="0" t="inlineStr">
        <is>
          <t>STANDARD MENS</t>
        </is>
      </c>
      <c r="I8" s="0">
        <v>18.99</v>
      </c>
      <c r="J8" s="0">
        <v>47</v>
      </c>
    </row>
    <row r="9" spans="1:10" customHeight="0">
      <c r="A9" s="0">
        <f>HYPERLINK("https://dl.dropboxusercontent.com/scl/fi/if7xtpjv4ccochrkobc6m/107199af17050.jpg?rlkey=fu4ygg82clbosdrjujrc352wb&amp;dl=0","Click to download Image")</f>
      </c>
      <c r="C9" s="0" t="inlineStr">
        <is>
          <t>Montana Men's Cap</t>
        </is>
      </c>
      <c r="D9" s="0" t="inlineStr">
        <is>
          <t>'107199</t>
        </is>
      </c>
      <c r="E9" s="0" t="inlineStr">
        <is>
          <t>WYOMING MONTANA:107199</t>
        </is>
      </c>
      <c r="F9" s="0" t="inlineStr">
        <is>
          <t>'000000000000</t>
        </is>
      </c>
      <c r="G9" s="0" t="inlineStr">
        <is>
          <t>MENS</t>
        </is>
      </c>
      <c r="H9" s="0" t="inlineStr">
        <is>
          <t>STANDARD MENS</t>
        </is>
      </c>
      <c r="I9" s="0">
        <v>18.99</v>
      </c>
      <c r="J9" s="0">
        <v>96</v>
      </c>
    </row>
    <row r="10" spans="1:10" customHeight="0">
      <c r="A10" s="0">
        <f>HYPERLINK("https://dl.dropboxusercontent.com/scl/fi/kscxw8kq20kek5d5365i5/107202af50415.jpg?rlkey=6znjb80garcnhzljne68itj97&amp;dl=0","Click to download Image")</f>
      </c>
      <c r="C10" s="0" t="inlineStr">
        <is>
          <t>Jori Women's Realtree Camo Cap</t>
        </is>
      </c>
      <c r="D10" s="0" t="inlineStr">
        <is>
          <t>'107202</t>
        </is>
      </c>
      <c r="E10" s="0" t="inlineStr">
        <is>
          <t>WYOMING JORI:107202</t>
        </is>
      </c>
      <c r="F10" s="0" t="inlineStr">
        <is>
          <t>'000000000000</t>
        </is>
      </c>
      <c r="G10" s="0" t="inlineStr">
        <is>
          <t>WOMENS</t>
        </is>
      </c>
      <c r="H10" s="0" t="inlineStr">
        <is>
          <t>WOMENS</t>
        </is>
      </c>
      <c r="I10" s="0">
        <v>21.99</v>
      </c>
      <c r="J10" s="0">
        <v>84</v>
      </c>
    </row>
    <row r="11" spans="1:10" customHeight="0">
      <c r="A11" s="0">
        <f>HYPERLINK("https://dl.dropboxusercontent.com/scl/fi/d7vujr1dhvpjj06yngrpr/107198af25339.jpg?rlkey=apt99k03k85sgeroqck5uywlo&amp;dl=0","Click to download Image")</f>
      </c>
      <c r="C11" s="0" t="inlineStr">
        <is>
          <t>Castle Men's Cap</t>
        </is>
      </c>
      <c r="D11" s="0" t="inlineStr">
        <is>
          <t>'107198</t>
        </is>
      </c>
      <c r="E11" s="0" t="inlineStr">
        <is>
          <t>WYOMING CASTLE:107198</t>
        </is>
      </c>
      <c r="F11" s="0" t="inlineStr">
        <is>
          <t>'000000000000</t>
        </is>
      </c>
      <c r="G11" s="0" t="inlineStr">
        <is>
          <t>MENS</t>
        </is>
      </c>
      <c r="H11" s="0" t="inlineStr">
        <is>
          <t>STANDARD MENS</t>
        </is>
      </c>
      <c r="I11" s="0">
        <v>18.99</v>
      </c>
      <c r="J11" s="0">
        <v>12</v>
      </c>
    </row>
    <row r="12" spans="1:10" customHeight="0">
      <c r="A12" s="0">
        <f>HYPERLINK("https://dl.dropboxusercontent.com/scl/fi/npsyicy0o0x8co57jbht9/107201af02782.jpg?rlkey=ur9tgyor4f6o1c9zvzwofr8d4&amp;dl=0","Click to download Image")</f>
      </c>
      <c r="C12" s="0" t="inlineStr">
        <is>
          <t>Andrea Women's Laser Cut Cap</t>
        </is>
      </c>
      <c r="D12" s="0" t="inlineStr">
        <is>
          <t>'107201</t>
        </is>
      </c>
      <c r="E12" s="0" t="inlineStr">
        <is>
          <t>WYOMING ANDREA:107201</t>
        </is>
      </c>
      <c r="F12" s="0" t="inlineStr">
        <is>
          <t>'700107201019</t>
        </is>
      </c>
      <c r="G12" s="0" t="inlineStr">
        <is>
          <t>WOMENS</t>
        </is>
      </c>
      <c r="H12" s="0" t="inlineStr">
        <is>
          <t>WOMENS</t>
        </is>
      </c>
      <c r="I12" s="0">
        <v>21.99</v>
      </c>
      <c r="J12" s="0">
        <v>83</v>
      </c>
    </row>
    <row r="13" spans="1:10" customHeight="0">
      <c r="A13" s="0">
        <f>HYPERLINK("https://dl.dropboxusercontent.com/scl/fi/ztga10vmqm5qn4ur3wk22/107194f92240.jpg?rlkey=6uyewwxdpr74cmaq6s3xmlk8p&amp;dl=0","Click to download Image")</f>
      </c>
      <c r="B13" s="0">
        <f>HYPERLINK("https://dl.dropboxusercontent.com/scl/fi/exymfztblajt1uv8mg4e4/10-18-size-chartsmens-relaxed.jpg?rlkey=yqjimthzorxhk04ibefzf1v75&amp;dl=0","Click to download SizeChart")</f>
      </c>
      <c r="C13" s="0" t="inlineStr">
        <is>
          <t>Randy Men's Performance Polo</t>
        </is>
      </c>
      <c r="D13" s="0" t="inlineStr">
        <is>
          <t>'107194</t>
        </is>
      </c>
      <c r="E13" s="0" t="inlineStr">
        <is>
          <t>WYOMING RANDY:107194B-M</t>
        </is>
      </c>
      <c r="F13" s="0" t="inlineStr">
        <is>
          <t>'800107194011</t>
        </is>
      </c>
      <c r="G13" s="0" t="inlineStr">
        <is>
          <t>MENS</t>
        </is>
      </c>
      <c r="H13" s="0" t="inlineStr">
        <is>
          <t>M</t>
        </is>
      </c>
      <c r="I13" s="0">
        <v>44.99</v>
      </c>
      <c r="J13" s="0">
        <v>16</v>
      </c>
    </row>
    <row r="14" spans="1:10" customHeight="0">
      <c r="A14" s="0">
        <f>HYPERLINK("https://dl.dropboxusercontent.com/scl/fi/ztga10vmqm5qn4ur3wk22/107194f92240.jpg?rlkey=6uyewwxdpr74cmaq6s3xmlk8p&amp;dl=0","Click to download Image")</f>
      </c>
      <c r="B14" s="0">
        <f>HYPERLINK("https://dl.dropboxusercontent.com/scl/fi/exymfztblajt1uv8mg4e4/10-18-size-chartsmens-relaxed.jpg?rlkey=yqjimthzorxhk04ibefzf1v75&amp;dl=0","Click to download SizeChart")</f>
      </c>
      <c r="C14" s="0" t="inlineStr">
        <is>
          <t>Randy Men's Performance Polo</t>
        </is>
      </c>
      <c r="D14" s="0" t="inlineStr">
        <is>
          <t>'107194</t>
        </is>
      </c>
      <c r="E14" s="0" t="inlineStr">
        <is>
          <t>WYOMING RANDY:107194C-L</t>
        </is>
      </c>
      <c r="F14" s="0" t="inlineStr">
        <is>
          <t>'800107194011</t>
        </is>
      </c>
      <c r="G14" s="0" t="inlineStr">
        <is>
          <t>MENS</t>
        </is>
      </c>
      <c r="H14" s="0" t="inlineStr">
        <is>
          <t>L</t>
        </is>
      </c>
      <c r="I14" s="0">
        <v>44.99</v>
      </c>
      <c r="J14" s="0">
        <v>16</v>
      </c>
    </row>
    <row r="15" spans="1:10" customHeight="0">
      <c r="A15" s="0">
        <f>HYPERLINK("https://dl.dropboxusercontent.com/scl/fi/ztga10vmqm5qn4ur3wk22/107194f92240.jpg?rlkey=6uyewwxdpr74cmaq6s3xmlk8p&amp;dl=0","Click to download Image")</f>
      </c>
      <c r="B15" s="0">
        <f>HYPERLINK("https://dl.dropboxusercontent.com/scl/fi/exymfztblajt1uv8mg4e4/10-18-size-chartsmens-relaxed.jpg?rlkey=yqjimthzorxhk04ibefzf1v75&amp;dl=0","Click to download SizeChart")</f>
      </c>
      <c r="C15" s="0" t="inlineStr">
        <is>
          <t>Randy Men's Performance Polo</t>
        </is>
      </c>
      <c r="D15" s="0" t="inlineStr">
        <is>
          <t>'107194</t>
        </is>
      </c>
      <c r="E15" s="0" t="inlineStr">
        <is>
          <t>WYOMING RANDY:107194D-XL</t>
        </is>
      </c>
      <c r="F15" s="0" t="inlineStr">
        <is>
          <t>'800107194011</t>
        </is>
      </c>
      <c r="G15" s="0" t="inlineStr">
        <is>
          <t>MENS</t>
        </is>
      </c>
      <c r="H15" s="0" t="inlineStr">
        <is>
          <t>XL</t>
        </is>
      </c>
      <c r="I15" s="0">
        <v>44.99</v>
      </c>
      <c r="J15" s="0">
        <v>16</v>
      </c>
    </row>
    <row r="16" spans="1:10" customHeight="0">
      <c r="A16" s="0">
        <f>HYPERLINK("https://dl.dropboxusercontent.com/scl/fi/ztga10vmqm5qn4ur3wk22/107194f92240.jpg?rlkey=6uyewwxdpr74cmaq6s3xmlk8p&amp;dl=0","Click to download Image")</f>
      </c>
      <c r="B16" s="0">
        <f>HYPERLINK("https://dl.dropboxusercontent.com/scl/fi/exymfztblajt1uv8mg4e4/10-18-size-chartsmens-relaxed.jpg?rlkey=yqjimthzorxhk04ibefzf1v75&amp;dl=0","Click to download SizeChart")</f>
      </c>
      <c r="C16" s="0" t="inlineStr">
        <is>
          <t>Randy Men's Performance Polo</t>
        </is>
      </c>
      <c r="D16" s="0" t="inlineStr">
        <is>
          <t>'107194</t>
        </is>
      </c>
      <c r="E16" s="0" t="inlineStr">
        <is>
          <t>WYOMING RANDY:107194E-2XL</t>
        </is>
      </c>
      <c r="F16" s="0" t="inlineStr">
        <is>
          <t>'800107194011</t>
        </is>
      </c>
      <c r="G16" s="0" t="inlineStr">
        <is>
          <t>MENS</t>
        </is>
      </c>
      <c r="H16" s="0" t="inlineStr">
        <is>
          <t>2XL</t>
        </is>
      </c>
      <c r="I16" s="0">
        <v>46.99</v>
      </c>
      <c r="J16" s="0">
        <v>16</v>
      </c>
    </row>
    <row r="17" spans="1:10" customHeight="0">
      <c r="A17" s="0">
        <f>HYPERLINK("https://dl.dropboxusercontent.com/scl/fi/a7sv17n8bf03425axq5yo/kinny.jpg?rlkey=9bieccxb590k78anxauli2nt6&amp;dl=0","Click to download Image")</f>
      </c>
      <c r="C17" s="0" t="inlineStr">
        <is>
          <t>Kinny Youth Performance Short Sleeve Shirt</t>
        </is>
      </c>
      <c r="D17" s="0" t="inlineStr">
        <is>
          <t>'107203</t>
        </is>
      </c>
      <c r="E17" s="0" t="inlineStr">
        <is>
          <t>WYOMING KINNY:107203B-YS</t>
        </is>
      </c>
      <c r="F17" s="0" t="inlineStr">
        <is>
          <t>'800107203010</t>
        </is>
      </c>
      <c r="G17" s="0" t="inlineStr">
        <is>
          <t>YOUTH</t>
        </is>
      </c>
      <c r="H17" s="0" t="inlineStr">
        <is>
          <t>YS</t>
        </is>
      </c>
      <c r="I17" s="0">
        <v>24.99</v>
      </c>
      <c r="J17" s="0">
        <v>16</v>
      </c>
    </row>
    <row r="18" spans="1:10" customHeight="0">
      <c r="A18" s="0">
        <f>HYPERLINK("https://dl.dropboxusercontent.com/scl/fi/a7sv17n8bf03425axq5yo/kinny.jpg?rlkey=9bieccxb590k78anxauli2nt6&amp;dl=0","Click to download Image")</f>
      </c>
      <c r="C18" s="0" t="inlineStr">
        <is>
          <t>Kinny Youth Performance Short Sleeve Shirt</t>
        </is>
      </c>
      <c r="D18" s="0" t="inlineStr">
        <is>
          <t>'107203</t>
        </is>
      </c>
      <c r="E18" s="0" t="inlineStr">
        <is>
          <t>WYOMING KINNY:107203C-YM</t>
        </is>
      </c>
      <c r="F18" s="0" t="inlineStr">
        <is>
          <t>'800107203010</t>
        </is>
      </c>
      <c r="G18" s="0" t="inlineStr">
        <is>
          <t>YOUTH</t>
        </is>
      </c>
      <c r="H18" s="0" t="inlineStr">
        <is>
          <t>YM</t>
        </is>
      </c>
      <c r="I18" s="0">
        <v>24.99</v>
      </c>
      <c r="J18" s="0">
        <v>16</v>
      </c>
    </row>
    <row r="19" spans="1:10" customHeight="0">
      <c r="A19" s="0">
        <f>HYPERLINK("https://dl.dropboxusercontent.com/scl/fi/a7sv17n8bf03425axq5yo/kinny.jpg?rlkey=9bieccxb590k78anxauli2nt6&amp;dl=0","Click to download Image")</f>
      </c>
      <c r="C19" s="0" t="inlineStr">
        <is>
          <t>Kinny Youth Performance Short Sleeve Shirt</t>
        </is>
      </c>
      <c r="D19" s="0" t="inlineStr">
        <is>
          <t>'107203</t>
        </is>
      </c>
      <c r="E19" s="0" t="inlineStr">
        <is>
          <t>WYOMING KINNY:107203D-YL</t>
        </is>
      </c>
      <c r="F19" s="0" t="inlineStr">
        <is>
          <t>'800107203010</t>
        </is>
      </c>
      <c r="G19" s="0" t="inlineStr">
        <is>
          <t>YOUTH</t>
        </is>
      </c>
      <c r="H19" s="0" t="inlineStr">
        <is>
          <t>YL</t>
        </is>
      </c>
      <c r="I19" s="0">
        <v>24.99</v>
      </c>
      <c r="J19" s="0">
        <v>16</v>
      </c>
    </row>
    <row r="20" spans="1:10" customHeight="0">
      <c r="A20" s="0">
        <f>HYPERLINK("https://dl.dropboxusercontent.com/scl/fi/a7sv17n8bf03425axq5yo/kinny.jpg?rlkey=9bieccxb590k78anxauli2nt6&amp;dl=0","Click to download Image")</f>
      </c>
      <c r="C20" s="0" t="inlineStr">
        <is>
          <t>Kinny Youth Performance Short Sleeve Shirt</t>
        </is>
      </c>
      <c r="D20" s="0" t="inlineStr">
        <is>
          <t>'107203</t>
        </is>
      </c>
      <c r="E20" s="0" t="inlineStr">
        <is>
          <t>WYOMING KINNY:107203E-YXL</t>
        </is>
      </c>
      <c r="F20" s="0" t="inlineStr">
        <is>
          <t>'800107203010</t>
        </is>
      </c>
      <c r="G20" s="0" t="inlineStr">
        <is>
          <t>YOUTH</t>
        </is>
      </c>
      <c r="H20" s="0" t="inlineStr">
        <is>
          <t>YXL</t>
        </is>
      </c>
      <c r="I20" s="0">
        <v>24.99</v>
      </c>
      <c r="J20" s="0">
        <v>16</v>
      </c>
    </row>
    <row r="21" spans="1:10" customHeight="0">
      <c r="A21" s="0">
        <f>HYPERLINK("https://dl.dropboxusercontent.com/scl/fi/ba0a8dgu996ktdh4xkyl8/107200-af.jpg?rlkey=lyhvbllx6h6mt3szu5lpds8cq&amp;dl=0","Click to download Image")</f>
      </c>
      <c r="C21" s="0" t="inlineStr">
        <is>
          <t>Kenna Women's Performance Long Sleeve Shirt</t>
        </is>
      </c>
      <c r="D21" s="0" t="inlineStr">
        <is>
          <t>'107200</t>
        </is>
      </c>
      <c r="E21" s="0" t="inlineStr">
        <is>
          <t>WYOMING KENNA:107200B-M</t>
        </is>
      </c>
      <c r="F21" s="0" t="inlineStr">
        <is>
          <t>'800107200019</t>
        </is>
      </c>
      <c r="G21" s="0" t="inlineStr">
        <is>
          <t>WOMENS</t>
        </is>
      </c>
      <c r="H21" s="0" t="inlineStr">
        <is>
          <t>M</t>
        </is>
      </c>
      <c r="I21" s="0">
        <v>29.99</v>
      </c>
      <c r="J21" s="0">
        <v>16</v>
      </c>
    </row>
    <row r="22" spans="1:10" customHeight="0">
      <c r="A22" s="0">
        <f>HYPERLINK("https://dl.dropboxusercontent.com/scl/fi/ba0a8dgu996ktdh4xkyl8/107200-af.jpg?rlkey=lyhvbllx6h6mt3szu5lpds8cq&amp;dl=0","Click to download Image")</f>
      </c>
      <c r="C22" s="0" t="inlineStr">
        <is>
          <t>Kenna Women's Performance Long Sleeve Shirt</t>
        </is>
      </c>
      <c r="D22" s="0" t="inlineStr">
        <is>
          <t>'107200</t>
        </is>
      </c>
      <c r="E22" s="0" t="inlineStr">
        <is>
          <t>WYOMING KENNA:107200C-L</t>
        </is>
      </c>
      <c r="F22" s="0" t="inlineStr">
        <is>
          <t>'800107200019</t>
        </is>
      </c>
      <c r="G22" s="0" t="inlineStr">
        <is>
          <t>WOMENS</t>
        </is>
      </c>
      <c r="H22" s="0" t="inlineStr">
        <is>
          <t>L</t>
        </is>
      </c>
      <c r="I22" s="0">
        <v>29.99</v>
      </c>
      <c r="J22" s="0">
        <v>16</v>
      </c>
    </row>
    <row r="23" spans="1:10" customHeight="0">
      <c r="A23" s="0">
        <f>HYPERLINK("https://dl.dropboxusercontent.com/scl/fi/ba0a8dgu996ktdh4xkyl8/107200-af.jpg?rlkey=lyhvbllx6h6mt3szu5lpds8cq&amp;dl=0","Click to download Image")</f>
      </c>
      <c r="C23" s="0" t="inlineStr">
        <is>
          <t>Kenna Women's Performance Long Sleeve Shirt</t>
        </is>
      </c>
      <c r="D23" s="0" t="inlineStr">
        <is>
          <t>'107200</t>
        </is>
      </c>
      <c r="E23" s="0" t="inlineStr">
        <is>
          <t>WYOMING KENNA:107200D-XL</t>
        </is>
      </c>
      <c r="F23" s="0" t="inlineStr">
        <is>
          <t>'800107200019</t>
        </is>
      </c>
      <c r="G23" s="0" t="inlineStr">
        <is>
          <t>WOMENS</t>
        </is>
      </c>
      <c r="H23" s="0" t="inlineStr">
        <is>
          <t>XL</t>
        </is>
      </c>
      <c r="I23" s="0">
        <v>29.99</v>
      </c>
      <c r="J23" s="0">
        <v>16</v>
      </c>
    </row>
    <row r="24" spans="1:10" customHeight="0">
      <c r="A24" s="0">
        <f>HYPERLINK("https://dl.dropboxusercontent.com/scl/fi/ba0a8dgu996ktdh4xkyl8/107200-af.jpg?rlkey=lyhvbllx6h6mt3szu5lpds8cq&amp;dl=0","Click to download Image")</f>
      </c>
      <c r="C24" s="0" t="inlineStr">
        <is>
          <t>Kenna Women's Performance Long Sleeve Shirt</t>
        </is>
      </c>
      <c r="D24" s="0" t="inlineStr">
        <is>
          <t>'107200</t>
        </is>
      </c>
      <c r="E24" s="0" t="inlineStr">
        <is>
          <t>WYOMING KENNA:107200E-2XL</t>
        </is>
      </c>
      <c r="F24" s="0" t="inlineStr">
        <is>
          <t>'800107200019</t>
        </is>
      </c>
      <c r="G24" s="0" t="inlineStr">
        <is>
          <t>WOMENS</t>
        </is>
      </c>
      <c r="H24" s="0" t="inlineStr">
        <is>
          <t>2XL</t>
        </is>
      </c>
      <c r="I24" s="0">
        <v>31.99</v>
      </c>
      <c r="J24" s="0">
        <v>16</v>
      </c>
    </row>
    <row r="25" spans="1:10" customHeight="0">
      <c r="A25" s="0">
        <f>HYPERLINK("https://dl.dropboxusercontent.com/scl/fi/kzd183berxn5q8d27vi9o/107195-f.jpg?rlkey=95pcawy3styd716f93smgeix6&amp;dl=0","Click to download Image")</f>
      </c>
      <c r="C25" s="0" t="inlineStr">
        <is>
          <t>Welker Men's Performance Short Sleeve Shirt</t>
        </is>
      </c>
      <c r="D25" s="0" t="inlineStr">
        <is>
          <t>'107195</t>
        </is>
      </c>
      <c r="E25" s="0" t="inlineStr">
        <is>
          <t>WYOMING WELKER:107195B-M</t>
        </is>
      </c>
      <c r="F25" s="0" t="inlineStr">
        <is>
          <t>'800107195018</t>
        </is>
      </c>
      <c r="G25" s="0" t="inlineStr">
        <is>
          <t>MENS</t>
        </is>
      </c>
      <c r="H25" s="0" t="inlineStr">
        <is>
          <t>M</t>
        </is>
      </c>
      <c r="I25" s="0">
        <v>32</v>
      </c>
      <c r="J25" s="0">
        <v>12</v>
      </c>
    </row>
    <row r="26" spans="1:10" customHeight="0">
      <c r="A26" s="0">
        <f>HYPERLINK("https://dl.dropboxusercontent.com/scl/fi/kzd183berxn5q8d27vi9o/107195-f.jpg?rlkey=95pcawy3styd716f93smgeix6&amp;dl=0","Click to download Image")</f>
      </c>
      <c r="C26" s="0" t="inlineStr">
        <is>
          <t>Welker Men's Performance Short Sleeve Shirt</t>
        </is>
      </c>
      <c r="D26" s="0" t="inlineStr">
        <is>
          <t>'107195</t>
        </is>
      </c>
      <c r="E26" s="0" t="inlineStr">
        <is>
          <t>WYOMING WELKER:107195C-L</t>
        </is>
      </c>
      <c r="F26" s="0" t="inlineStr">
        <is>
          <t>'800107195018</t>
        </is>
      </c>
      <c r="G26" s="0" t="inlineStr">
        <is>
          <t>MENS</t>
        </is>
      </c>
      <c r="H26" s="0" t="inlineStr">
        <is>
          <t>L</t>
        </is>
      </c>
      <c r="I26" s="0">
        <v>32</v>
      </c>
      <c r="J26" s="0">
        <v>12</v>
      </c>
    </row>
    <row r="27" spans="1:10" customHeight="0">
      <c r="A27" s="0">
        <f>HYPERLINK("https://dl.dropboxusercontent.com/scl/fi/kzd183berxn5q8d27vi9o/107195-f.jpg?rlkey=95pcawy3styd716f93smgeix6&amp;dl=0","Click to download Image")</f>
      </c>
      <c r="C27" s="0" t="inlineStr">
        <is>
          <t>Welker Men's Performance Short Sleeve Shirt</t>
        </is>
      </c>
      <c r="D27" s="0" t="inlineStr">
        <is>
          <t>'107195</t>
        </is>
      </c>
      <c r="E27" s="0" t="inlineStr">
        <is>
          <t>WYOMING WELKER:107195D-XL</t>
        </is>
      </c>
      <c r="F27" s="0" t="inlineStr">
        <is>
          <t>'800107195018</t>
        </is>
      </c>
      <c r="G27" s="0" t="inlineStr">
        <is>
          <t>MENS</t>
        </is>
      </c>
      <c r="H27" s="0" t="inlineStr">
        <is>
          <t>XL</t>
        </is>
      </c>
      <c r="I27" s="0">
        <v>32</v>
      </c>
      <c r="J27" s="0">
        <v>12</v>
      </c>
    </row>
    <row r="28" spans="1:10" customHeight="0">
      <c r="A28" s="0">
        <f>HYPERLINK("https://dl.dropboxusercontent.com/scl/fi/kzd183berxn5q8d27vi9o/107195-f.jpg?rlkey=95pcawy3styd716f93smgeix6&amp;dl=0","Click to download Image")</f>
      </c>
      <c r="C28" s="0" t="inlineStr">
        <is>
          <t>Welker Men's Performance Short Sleeve Shirt</t>
        </is>
      </c>
      <c r="D28" s="0" t="inlineStr">
        <is>
          <t>'107195</t>
        </is>
      </c>
      <c r="E28" s="0" t="inlineStr">
        <is>
          <t>WYOMING WELKER:107195E-2XL</t>
        </is>
      </c>
      <c r="F28" s="0" t="inlineStr">
        <is>
          <t>'800107195018</t>
        </is>
      </c>
      <c r="G28" s="0" t="inlineStr">
        <is>
          <t>MENS</t>
        </is>
      </c>
      <c r="H28" s="0" t="inlineStr">
        <is>
          <t>2XL</t>
        </is>
      </c>
      <c r="I28" s="0">
        <v>34</v>
      </c>
      <c r="J28" s="0">
        <v>12</v>
      </c>
    </row>
    <row r="29" spans="1:10" customHeight="0">
      <c r="A29" s="0">
        <f>HYPERLINK("https://dl.dropboxusercontent.com/scl/fi/1ppsr7a7qzrikcpq7pcqd/107204-af.jpg?rlkey=oo8zo2xyn9foeph3sqyib8v83&amp;dl=0","Click to download Image")</f>
      </c>
      <c r="B29" s="0">
        <f>HYPERLINK("https://dl.dropboxusercontent.com/scl/fi/9zbsnvlqpkhap2rw0qoxj/graphic-update22022-youth.jpg?rlkey=cgstkigfja8p0ca6p8k95erxw&amp;dl=0","Click to download SizeChart")</f>
      </c>
      <c r="C29" s="0" t="inlineStr">
        <is>
          <t>Parker Youth Baseball T-Shirt</t>
        </is>
      </c>
      <c r="D29" s="0" t="inlineStr">
        <is>
          <t>'107204</t>
        </is>
      </c>
      <c r="E29" s="0" t="inlineStr">
        <is>
          <t>WYOMING PARKER:B - YS</t>
        </is>
      </c>
      <c r="F29" s="0" t="inlineStr">
        <is>
          <t>'000000000000</t>
        </is>
      </c>
      <c r="G29" s="0" t="inlineStr">
        <is>
          <t>YOUTH</t>
        </is>
      </c>
      <c r="H29" s="0" t="inlineStr">
        <is>
          <t>YS</t>
        </is>
      </c>
      <c r="I29" s="0">
        <v>29.99</v>
      </c>
      <c r="J29" s="0">
        <v>16</v>
      </c>
    </row>
    <row r="30" spans="1:10" customHeight="0">
      <c r="A30" s="0">
        <f>HYPERLINK("https://dl.dropboxusercontent.com/scl/fi/1ppsr7a7qzrikcpq7pcqd/107204-af.jpg?rlkey=oo8zo2xyn9foeph3sqyib8v83&amp;dl=0","Click to download Image")</f>
      </c>
      <c r="B30" s="0">
        <f>HYPERLINK("https://dl.dropboxusercontent.com/scl/fi/9zbsnvlqpkhap2rw0qoxj/graphic-update22022-youth.jpg?rlkey=cgstkigfja8p0ca6p8k95erxw&amp;dl=0","Click to download SizeChart")</f>
      </c>
      <c r="C30" s="0" t="inlineStr">
        <is>
          <t>Parker Youth Baseball T-Shirt</t>
        </is>
      </c>
      <c r="D30" s="0" t="inlineStr">
        <is>
          <t>'107204</t>
        </is>
      </c>
      <c r="E30" s="0" t="inlineStr">
        <is>
          <t>WYOMING PARKER:C - YM</t>
        </is>
      </c>
      <c r="F30" s="0" t="inlineStr">
        <is>
          <t>'000000000000</t>
        </is>
      </c>
      <c r="G30" s="0" t="inlineStr">
        <is>
          <t>YOUTH</t>
        </is>
      </c>
      <c r="H30" s="0" t="inlineStr">
        <is>
          <t>YM</t>
        </is>
      </c>
      <c r="I30" s="0">
        <v>29.99</v>
      </c>
      <c r="J30" s="0">
        <v>32</v>
      </c>
    </row>
    <row r="31" spans="1:10" customHeight="0">
      <c r="A31" s="0">
        <f>HYPERLINK("https://dl.dropboxusercontent.com/scl/fi/1ppsr7a7qzrikcpq7pcqd/107204-af.jpg?rlkey=oo8zo2xyn9foeph3sqyib8v83&amp;dl=0","Click to download Image")</f>
      </c>
      <c r="B31" s="0">
        <f>HYPERLINK("https://dl.dropboxusercontent.com/scl/fi/9zbsnvlqpkhap2rw0qoxj/graphic-update22022-youth.jpg?rlkey=cgstkigfja8p0ca6p8k95erxw&amp;dl=0","Click to download SizeChart")</f>
      </c>
      <c r="C31" s="0" t="inlineStr">
        <is>
          <t>Parker Youth Baseball T-Shirt</t>
        </is>
      </c>
      <c r="D31" s="0" t="inlineStr">
        <is>
          <t>'107204</t>
        </is>
      </c>
      <c r="E31" s="0" t="inlineStr">
        <is>
          <t>WYOMING PARKER:D - YL</t>
        </is>
      </c>
      <c r="F31" s="0" t="inlineStr">
        <is>
          <t>'000000000000</t>
        </is>
      </c>
      <c r="G31" s="0" t="inlineStr">
        <is>
          <t>YOUTH</t>
        </is>
      </c>
      <c r="H31" s="0" t="inlineStr">
        <is>
          <t>YL</t>
        </is>
      </c>
      <c r="I31" s="0">
        <v>29.99</v>
      </c>
      <c r="J31" s="0">
        <v>32</v>
      </c>
    </row>
    <row r="32" spans="1:10" customHeight="0">
      <c r="A32" s="0">
        <f>HYPERLINK("https://dl.dropboxusercontent.com/scl/fi/1ppsr7a7qzrikcpq7pcqd/107204-af.jpg?rlkey=oo8zo2xyn9foeph3sqyib8v83&amp;dl=0","Click to download Image")</f>
      </c>
      <c r="B32" s="0">
        <f>HYPERLINK("https://dl.dropboxusercontent.com/scl/fi/9zbsnvlqpkhap2rw0qoxj/graphic-update22022-youth.jpg?rlkey=cgstkigfja8p0ca6p8k95erxw&amp;dl=0","Click to download SizeChart")</f>
      </c>
      <c r="C32" s="0" t="inlineStr">
        <is>
          <t>Parker Youth Baseball T-Shirt</t>
        </is>
      </c>
      <c r="D32" s="0" t="inlineStr">
        <is>
          <t>'107204</t>
        </is>
      </c>
      <c r="E32" s="0" t="inlineStr">
        <is>
          <t>WYOMING PARKER:E - YXL</t>
        </is>
      </c>
      <c r="F32" s="0" t="inlineStr">
        <is>
          <t>'000000000000</t>
        </is>
      </c>
      <c r="G32" s="0" t="inlineStr">
        <is>
          <t>YOUTH</t>
        </is>
      </c>
      <c r="H32" s="0" t="inlineStr">
        <is>
          <t>YXL</t>
        </is>
      </c>
      <c r="I32" s="0">
        <v>29.99</v>
      </c>
      <c r="J32" s="0">
        <v>16</v>
      </c>
    </row>
    <row r="33" spans="1:10" customHeight="0">
      <c r="A33" s="0">
        <f>HYPERLINK("https://dl.dropboxusercontent.com/scl/fi/jie6v9mgfwf5f1cz9fpx8/masks.jpg?rlkey=srvo19seblc51h80ji6ddz9me&amp;dl=0","Click to download Image")</f>
      </c>
      <c r="C33" s="0" t="inlineStr">
        <is>
          <t>Printed Reusable Face Mask 6pk</t>
        </is>
      </c>
      <c r="D33" s="0" t="inlineStr">
        <is>
          <t>'119520PK</t>
        </is>
      </c>
      <c r="E33" s="0" t="inlineStr">
        <is>
          <t>UWY MASK:119520PK</t>
        </is>
      </c>
      <c r="F33" s="0" t="inlineStr">
        <is>
          <t>'000000000000</t>
        </is>
      </c>
      <c r="I33" s="0">
        <v>59.99</v>
      </c>
      <c r="J33" s="0">
        <v>192</v>
      </c>
    </row>
    <row r="34" spans="1:10" customHeight="0">
      <c r="A34" s="0">
        <f>HYPERLINK("https://dl.dropboxusercontent.com/scl/fi/alex6px1qpgb5lgeapjm8/dsc0112.jpg?rlkey=e595d1jpruyi204c252ypiqg2&amp;dl=0","Click to download Image")</f>
      </c>
      <c r="C34" s="0" t="inlineStr">
        <is>
          <t>Licensed Adult Neck Sleeve</t>
        </is>
      </c>
      <c r="D34" s="0" t="inlineStr">
        <is>
          <t>'119770</t>
        </is>
      </c>
      <c r="E34" s="0" t="inlineStr">
        <is>
          <t>UWY NECK SLEEVE:119770OSFM</t>
        </is>
      </c>
      <c r="F34" s="0" t="inlineStr">
        <is>
          <t>'000000000000</t>
        </is>
      </c>
      <c r="H34" s="0" t="inlineStr">
        <is>
          <t>OSFM</t>
        </is>
      </c>
      <c r="I34" s="0">
        <v>19.99</v>
      </c>
      <c r="J34" s="0">
        <v>137</v>
      </c>
    </row>
    <row r="35" spans="1:10" customHeight="0">
      <c r="A35" s="0">
        <f>HYPERLINK("https://dl.dropboxusercontent.com/scl/fi/9ddcnhiviu68p2m1xm3p9/ns65075.jpg?rlkey=vx3jbr45ve51jyu6v931fwul4&amp;dl=0","Click to download Image")</f>
      </c>
      <c r="C35" s="0" t="inlineStr">
        <is>
          <t>Licensed Youth Neck Sleeves</t>
        </is>
      </c>
      <c r="D35" s="0" t="inlineStr">
        <is>
          <t>'120066</t>
        </is>
      </c>
      <c r="E35" s="0" t="inlineStr">
        <is>
          <t>UWY YOUTH NECK SLEEVE:120066OSFM</t>
        </is>
      </c>
      <c r="F35" s="0" t="inlineStr">
        <is>
          <t>'812120035349</t>
        </is>
      </c>
      <c r="H35" s="0" t="inlineStr">
        <is>
          <t>OSFM</t>
        </is>
      </c>
      <c r="I35" s="0">
        <v>19.99</v>
      </c>
      <c r="J35" s="0">
        <v>99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2026-02-08T17:43:57-06:00</dcterms:created>
  <dcterms:modified xsi:type="dcterms:W3CDTF">2026-02-08T17:43:57-06:00</dcterms:modified>
  <cp:revision>0</cp:revision>
</cp:coreProperties>
</file>